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F\UPP\GSC\Divisao de Contratos\CONTRATOS - GSC\Contratos\Publicações\Extrato 2023\Site Prodesp_PAC\"/>
    </mc:Choice>
  </mc:AlternateContent>
  <bookViews>
    <workbookView xWindow="0" yWindow="0" windowWidth="24000" windowHeight="8685"/>
  </bookViews>
  <sheets>
    <sheet name="Relacao_ContratosSite" sheetId="1" r:id="rId1"/>
  </sheets>
  <definedNames>
    <definedName name="_xlnm.Print_Titles" localSheetId="0">Relacao_ContratosSite!$1:$7</definedName>
  </definedNames>
  <calcPr calcId="162913"/>
</workbook>
</file>

<file path=xl/calcChain.xml><?xml version="1.0" encoding="utf-8"?>
<calcChain xmlns="http://schemas.openxmlformats.org/spreadsheetml/2006/main">
  <c r="U40" i="1" l="1"/>
  <c r="U35" i="1"/>
  <c r="U26" i="1"/>
  <c r="U24" i="1"/>
  <c r="U18" i="1"/>
  <c r="U13" i="1"/>
  <c r="U12" i="1"/>
  <c r="U11" i="1"/>
</calcChain>
</file>

<file path=xl/sharedStrings.xml><?xml version="1.0" encoding="utf-8"?>
<sst xmlns="http://schemas.openxmlformats.org/spreadsheetml/2006/main" count="268" uniqueCount="163">
  <si>
    <t>PRO</t>
  </si>
  <si>
    <t>Termo</t>
  </si>
  <si>
    <t>Processo</t>
  </si>
  <si>
    <t>Fornecedor</t>
  </si>
  <si>
    <t>Data Assinatura</t>
  </si>
  <si>
    <t>Tipo Do Termo</t>
  </si>
  <si>
    <t>Objeto do Contrato</t>
  </si>
  <si>
    <t>Valor unitário / Valor mensal</t>
  </si>
  <si>
    <t>Qtde / Vigência</t>
  </si>
  <si>
    <t>Valor atual do Contrato</t>
  </si>
  <si>
    <t>8061</t>
  </si>
  <si>
    <t>000</t>
  </si>
  <si>
    <t>359.00000335/2023-63</t>
  </si>
  <si>
    <t>Guido Rampini ME</t>
  </si>
  <si>
    <t>20/09/2023</t>
  </si>
  <si>
    <t>Termo de Contratação</t>
  </si>
  <si>
    <t>Fornecimento de Piso Vinílico - Prodesp/DIPOL</t>
  </si>
  <si>
    <t>8044</t>
  </si>
  <si>
    <t>359.00002490/2023-14</t>
  </si>
  <si>
    <t>Município de Palmital</t>
  </si>
  <si>
    <t>28/09/2023</t>
  </si>
  <si>
    <t>Doação Bens Inservíveis - PPT's Assis, Diadema e Filial Mooca à Prefeitura Municipal de Palmital</t>
  </si>
  <si>
    <t>8066</t>
  </si>
  <si>
    <t>359.00000107/2023-93</t>
  </si>
  <si>
    <t>Giesecke+Devrient Mobile Security Brasil Indústria e Comércio de Smart Cards S/A</t>
  </si>
  <si>
    <t>29/09/2023</t>
  </si>
  <si>
    <t>Aquisição de Mídia Criptográfica Token</t>
  </si>
  <si>
    <t>8065</t>
  </si>
  <si>
    <t>359.00000672/2023-51</t>
  </si>
  <si>
    <t>Chain Tecnologia e Serviços Ltda</t>
  </si>
  <si>
    <t>12/09/2023</t>
  </si>
  <si>
    <t>Operacionalização do Acordo RED HAT - PRO.00.7658 - Produtos e Serviços</t>
  </si>
  <si>
    <t>8064</t>
  </si>
  <si>
    <t>359.00000394/2023-31</t>
  </si>
  <si>
    <t>Multclim Comércio e Serviços Ltda</t>
  </si>
  <si>
    <t>18/09/2023</t>
  </si>
  <si>
    <t>Reforma de Cadeiras da Diretoria da PRODESP - Sede</t>
  </si>
  <si>
    <t>8067</t>
  </si>
  <si>
    <t>359.00001782/2023-30</t>
  </si>
  <si>
    <t>Brasiliense Revendedora Retalhista Ltda</t>
  </si>
  <si>
    <t>19/09/2023</t>
  </si>
  <si>
    <t>Fornecimento de Óleo Diesel</t>
  </si>
  <si>
    <t>8056</t>
  </si>
  <si>
    <t>359.00000736/2023-13</t>
  </si>
  <si>
    <t>Tecnologia Bancaria S/A</t>
  </si>
  <si>
    <t>21/09/2023</t>
  </si>
  <si>
    <t>TPU - Caixas Automáticas TCBAN</t>
  </si>
  <si>
    <t>8059</t>
  </si>
  <si>
    <t>359.00002851/2023-22</t>
  </si>
  <si>
    <t>Associação Renacer</t>
  </si>
  <si>
    <t>Doação de bens à Associação Renascer Centro de Reabilitação e Integração</t>
  </si>
  <si>
    <t>8060</t>
  </si>
  <si>
    <t>359.00002290/2023-61</t>
  </si>
  <si>
    <t>Associação da Terceira Idade de Iporanga</t>
  </si>
  <si>
    <t>15/09/2023</t>
  </si>
  <si>
    <t>Doação de Bens à A.T.I.I. - Associação da Terceira Idade de Iporanga</t>
  </si>
  <si>
    <t>8069</t>
  </si>
  <si>
    <t>359.00002973/2023-19</t>
  </si>
  <si>
    <t>Asper Tecnologia Ltda</t>
  </si>
  <si>
    <t>Operacionalização do Acordo de Software CyberArk-PRO.00.8043 - Produtos e Serviços</t>
  </si>
  <si>
    <t>7668</t>
  </si>
  <si>
    <t>001</t>
  </si>
  <si>
    <t>359.00002072/2023-27</t>
  </si>
  <si>
    <t>Liferay Latin America Ltda</t>
  </si>
  <si>
    <t>01/09/2023</t>
  </si>
  <si>
    <t>Termo de Prorrogação</t>
  </si>
  <si>
    <t>Acordo LIFERAY - Produtos e Serviços</t>
  </si>
  <si>
    <t>7483</t>
  </si>
  <si>
    <t>003</t>
  </si>
  <si>
    <t>2021/00691</t>
  </si>
  <si>
    <t>RX Corp - Soluções em Tic Ltda - EPP</t>
  </si>
  <si>
    <t>06/09/2023</t>
  </si>
  <si>
    <t>Termo de Encerramento</t>
  </si>
  <si>
    <t>Aquisição de Software de Monitoramento - Auditoria e Conformidade</t>
  </si>
  <si>
    <t>7935</t>
  </si>
  <si>
    <t>002</t>
  </si>
  <si>
    <t>359.00001797/2023-06</t>
  </si>
  <si>
    <t>Luz Publicidade SP Sul Ltda</t>
  </si>
  <si>
    <t>Serviços de Publicidade Legal</t>
  </si>
  <si>
    <t>7721</t>
  </si>
  <si>
    <t>004</t>
  </si>
  <si>
    <t>359.00005028/2023-79</t>
  </si>
  <si>
    <t>It2b Tecnologia e Serviços Ltda</t>
  </si>
  <si>
    <t>25/09/2023</t>
  </si>
  <si>
    <t>Apoio Técnico Especializado em Tecnologia da Informação e Comunicação e Suporte Operacional</t>
  </si>
  <si>
    <t>7722</t>
  </si>
  <si>
    <t>Stefanini Consultoria e Assessoria em Informática S/A</t>
  </si>
  <si>
    <t>7747</t>
  </si>
  <si>
    <t>359.00003966/2023-34</t>
  </si>
  <si>
    <t>Pyxisinfo Tecnologia Ltda</t>
  </si>
  <si>
    <t>04/09/2023</t>
  </si>
  <si>
    <t>Operacionalização do Acordo LIFERAY - PRO.00.7668 - Produtos e Serviços</t>
  </si>
  <si>
    <t>7625</t>
  </si>
  <si>
    <t>359.00001474/2023-12</t>
  </si>
  <si>
    <t>Fundação CPqD Centro de Pesquisa e Desenvolvimento em Telecomunicações</t>
  </si>
  <si>
    <t>Consultoria Especializada em Telecomunicações</t>
  </si>
  <si>
    <t>7670</t>
  </si>
  <si>
    <t>359.00003005/2023-20</t>
  </si>
  <si>
    <t>Datarain Consulting e Serviços de Tecnologia S/A</t>
  </si>
  <si>
    <t>Operacionalização do Acordo AMAZON - PRO.00.7600 - Produtos e Serviços</t>
  </si>
  <si>
    <t>20180152</t>
  </si>
  <si>
    <t>010</t>
  </si>
  <si>
    <t>359.00004280/2023-61</t>
  </si>
  <si>
    <t>Brasfilter Indústria e Comércio Ltda</t>
  </si>
  <si>
    <t>Termo de Redução</t>
  </si>
  <si>
    <t>Locação de Purificadores de Água Prodesp Unidade Mooca</t>
  </si>
  <si>
    <t>7815</t>
  </si>
  <si>
    <t>359.00002137/2023-3</t>
  </si>
  <si>
    <t>Decom Microfilmagem e Informática Ltda</t>
  </si>
  <si>
    <t>13/09/2023</t>
  </si>
  <si>
    <t>Microfilmagem de Documentos</t>
  </si>
  <si>
    <t>8073</t>
  </si>
  <si>
    <t>359.00004955/2023-71</t>
  </si>
  <si>
    <t>IBM Brasil - Indústria Máquinas e Serviços Limitada</t>
  </si>
  <si>
    <t>Manutenção de Hardware, Subscrição e Suporte a Software do equipamento Mainframe IBM z15 Data Center</t>
  </si>
  <si>
    <t>8010</t>
  </si>
  <si>
    <t>359.00002318/2023-61</t>
  </si>
  <si>
    <t>Mendonça &amp; Doneda Serviços e Treinamentos Ltda</t>
  </si>
  <si>
    <t>27/09/2023</t>
  </si>
  <si>
    <t>Termo de Rescisão</t>
  </si>
  <si>
    <t>Treinamento de Brigada de Incêndio</t>
  </si>
  <si>
    <t>8047</t>
  </si>
  <si>
    <t>359.00000326/2023-72</t>
  </si>
  <si>
    <t>Federação Brasileira de Bancos - FEBRABAN</t>
  </si>
  <si>
    <t>Concessão de Patrocínio à Febraban Tech 2023</t>
  </si>
  <si>
    <t>8070</t>
  </si>
  <si>
    <t>359.00004237/2023-03</t>
  </si>
  <si>
    <t>Secretaria de Gestão e Governo Digital</t>
  </si>
  <si>
    <t>Cessão de Uso de Espaço da Sede para a Secretaria de Gestão Digital</t>
  </si>
  <si>
    <t>7454</t>
  </si>
  <si>
    <t>359.00003955/2023-54</t>
  </si>
  <si>
    <t>CEC Estacinamentos Eireli -ME</t>
  </si>
  <si>
    <t>Termo de Retificação</t>
  </si>
  <si>
    <t>Permissão de Uso de Área - Estacionamento - Poupatempo PTB</t>
  </si>
  <si>
    <t>20200064</t>
  </si>
  <si>
    <t>006</t>
  </si>
  <si>
    <t>359.00004205/2023-08</t>
  </si>
  <si>
    <t>Hewlett-Packard Brasil Ltda</t>
  </si>
  <si>
    <t>Manutenção de Servidores HP</t>
  </si>
  <si>
    <t>7972</t>
  </si>
  <si>
    <t>359.00001035/2023-00</t>
  </si>
  <si>
    <t>Griaule Ltda.</t>
  </si>
  <si>
    <t>Serviços de PSBIO para a Autoridade Certificadora</t>
  </si>
  <si>
    <t>7978</t>
  </si>
  <si>
    <t>359.00005830/2023-69</t>
  </si>
  <si>
    <t>Banco do Brasil S/A.</t>
  </si>
  <si>
    <t>Emissão de Cartão Pré Pago - Programa Bolsa do Povo</t>
  </si>
  <si>
    <t>7802</t>
  </si>
  <si>
    <t>359.00003090/2023-26</t>
  </si>
  <si>
    <t>Latin Technology Distribuição Informática Ltda</t>
  </si>
  <si>
    <t>Operacionalização do Acordo MICRO FOCUS - PRO.00.7730 - Produtos e Serviços</t>
  </si>
  <si>
    <t xml:space="preserve">Relação de Contratos Setembro/2023  Coordenadoria de Contratos - CGSC/GST </t>
  </si>
  <si>
    <t>***</t>
  </si>
  <si>
    <t>359.00001102/2023-88</t>
  </si>
  <si>
    <t>Attornatus Procuradoria Digital Ltda</t>
  </si>
  <si>
    <t>Termo de Aditamento</t>
  </si>
  <si>
    <t>Solução de Gerenciamento e Acompanhamento de Processos Administrativos e Judiciais - PGE</t>
  </si>
  <si>
    <t>359.00002338/2023-31</t>
  </si>
  <si>
    <t xml:space="preserve">Ductbusters Engenharia Ltda  </t>
  </si>
  <si>
    <t>Retrofit nos Sistemas de Ar Condicionado - Postos poupatempo</t>
  </si>
  <si>
    <t>359.00002497/2023-36</t>
  </si>
  <si>
    <t>Termo de Aditameto</t>
  </si>
  <si>
    <t>Aquisição do Mainframe IBM z15-T02 e Subscrição de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</si>
</sst>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0416]&quot;R$&quot;\ #,##0.00;\(&quot;R$&quot;\ #,##0.00\)"/>
    <numFmt numFmtId="165" formatCode="[$-10416]&quot;R$&quot;#,##0.00;\(&quot;R$&quot;#,##0.00\)"/>
    <numFmt numFmtId="166" formatCode="&quot;R$&quot;\ #,##0.00"/>
  </numFmts>
  <fonts count="10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Arial"/>
    </font>
    <font>
      <sz val="10"/>
      <color rgb="FF000000"/>
      <name val="Segoe UI"/>
    </font>
    <font>
      <b/>
      <sz val="10"/>
      <color rgb="FF000000"/>
      <name val="Arial"/>
      <family val="2"/>
    </font>
    <font>
      <sz val="11"/>
      <name val="Calibri"/>
      <family val="2"/>
    </font>
    <font>
      <b/>
      <sz val="14"/>
      <color rgb="FF000000"/>
      <name val="Segoe U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/>
      <right/>
      <top style="dotted">
        <color rgb="FF000000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rgb="FF000000"/>
      </bottom>
      <diagonal/>
    </border>
  </borders>
  <cellStyleXfs count="1">
    <xf numFmtId="0" fontId="0" fillId="0" borderId="0"/>
  </cellStyleXfs>
  <cellXfs count="57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2" fillId="0" borderId="5" xfId="0" applyNumberFormat="1" applyFont="1" applyFill="1" applyBorder="1" applyAlignment="1">
      <alignment horizontal="center" vertical="top" wrapText="1" readingOrder="1"/>
    </xf>
    <xf numFmtId="0" fontId="2" fillId="0" borderId="5" xfId="0" applyNumberFormat="1" applyFont="1" applyFill="1" applyBorder="1" applyAlignment="1">
      <alignment vertical="top" wrapText="1" readingOrder="1"/>
    </xf>
    <xf numFmtId="0" fontId="2" fillId="0" borderId="5" xfId="0" applyNumberFormat="1" applyFont="1" applyFill="1" applyBorder="1" applyAlignment="1">
      <alignment horizontal="center" vertical="top" wrapText="1" readingOrder="1"/>
    </xf>
    <xf numFmtId="0" fontId="2" fillId="0" borderId="4" xfId="0" applyNumberFormat="1" applyFont="1" applyFill="1" applyBorder="1" applyAlignment="1">
      <alignment horizontal="center" vertical="top" wrapText="1" readingOrder="1"/>
    </xf>
    <xf numFmtId="0" fontId="1" fillId="0" borderId="5" xfId="0" applyNumberFormat="1" applyFont="1" applyFill="1" applyBorder="1" applyAlignment="1">
      <alignment vertical="top" wrapText="1"/>
    </xf>
    <xf numFmtId="0" fontId="3" fillId="0" borderId="5" xfId="0" applyNumberFormat="1" applyFont="1" applyFill="1" applyBorder="1" applyAlignment="1">
      <alignment vertical="top" wrapText="1" readingOrder="1"/>
    </xf>
    <xf numFmtId="165" fontId="2" fillId="0" borderId="5" xfId="0" applyNumberFormat="1" applyFont="1" applyFill="1" applyBorder="1" applyAlignment="1">
      <alignment horizontal="right" vertical="top" wrapText="1" readingOrder="1"/>
    </xf>
    <xf numFmtId="0" fontId="1" fillId="0" borderId="6" xfId="0" applyNumberFormat="1" applyFont="1" applyFill="1" applyBorder="1" applyAlignment="1">
      <alignment vertical="top" wrapText="1"/>
    </xf>
    <xf numFmtId="164" fontId="2" fillId="0" borderId="5" xfId="0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/>
    <xf numFmtId="0" fontId="4" fillId="0" borderId="0" xfId="0" applyNumberFormat="1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7" fillId="0" borderId="5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top" wrapText="1" readingOrder="1"/>
    </xf>
    <xf numFmtId="0" fontId="7" fillId="0" borderId="5" xfId="0" applyNumberFormat="1" applyFont="1" applyFill="1" applyBorder="1" applyAlignment="1">
      <alignment horizontal="center" vertical="top" wrapText="1" readingOrder="1"/>
    </xf>
    <xf numFmtId="49" fontId="7" fillId="0" borderId="5" xfId="0" applyNumberFormat="1" applyFont="1" applyFill="1" applyBorder="1" applyAlignment="1">
      <alignment horizontal="center" vertical="top" wrapText="1" readingOrder="1"/>
    </xf>
    <xf numFmtId="0" fontId="7" fillId="0" borderId="0" xfId="0" applyFont="1" applyFill="1" applyBorder="1" applyAlignment="1">
      <alignment horizontal="center" vertical="top" wrapText="1"/>
    </xf>
    <xf numFmtId="166" fontId="1" fillId="0" borderId="5" xfId="0" applyNumberFormat="1" applyFont="1" applyFill="1" applyBorder="1" applyAlignment="1">
      <alignment vertical="top" wrapText="1"/>
    </xf>
    <xf numFmtId="166" fontId="8" fillId="0" borderId="5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vertical="top" wrapText="1" readingOrder="1"/>
    </xf>
    <xf numFmtId="0" fontId="5" fillId="0" borderId="5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top" wrapText="1" readingOrder="1"/>
    </xf>
    <xf numFmtId="0" fontId="1" fillId="0" borderId="5" xfId="0" applyNumberFormat="1" applyFont="1" applyFill="1" applyBorder="1" applyAlignment="1">
      <alignment vertical="top" wrapText="1"/>
    </xf>
    <xf numFmtId="0" fontId="3" fillId="0" borderId="5" xfId="0" applyNumberFormat="1" applyFont="1" applyFill="1" applyBorder="1" applyAlignment="1">
      <alignment vertical="top" wrapText="1" readingOrder="1"/>
    </xf>
    <xf numFmtId="0" fontId="2" fillId="0" borderId="5" xfId="0" applyNumberFormat="1" applyFont="1" applyFill="1" applyBorder="1" applyAlignment="1">
      <alignment horizontal="left" vertical="top" wrapText="1" readingOrder="1"/>
    </xf>
    <xf numFmtId="166" fontId="2" fillId="0" borderId="5" xfId="0" applyNumberFormat="1" applyFont="1" applyFill="1" applyBorder="1" applyAlignment="1">
      <alignment horizontal="right" vertical="top" wrapText="1" readingOrder="1"/>
    </xf>
    <xf numFmtId="165" fontId="2" fillId="0" borderId="5" xfId="0" applyNumberFormat="1" applyFont="1" applyFill="1" applyBorder="1" applyAlignment="1">
      <alignment horizontal="right" vertical="top" wrapText="1" readingOrder="1"/>
    </xf>
    <xf numFmtId="0" fontId="1" fillId="0" borderId="6" xfId="0" applyNumberFormat="1" applyFont="1" applyFill="1" applyBorder="1" applyAlignment="1">
      <alignment vertical="top" wrapText="1"/>
    </xf>
    <xf numFmtId="164" fontId="2" fillId="0" borderId="5" xfId="0" applyNumberFormat="1" applyFont="1" applyFill="1" applyBorder="1" applyAlignment="1">
      <alignment horizontal="right" vertical="top" wrapText="1" readingOrder="1"/>
    </xf>
    <xf numFmtId="0" fontId="1" fillId="0" borderId="7" xfId="0" applyNumberFormat="1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164" fontId="7" fillId="0" borderId="5" xfId="0" applyNumberFormat="1" applyFont="1" applyFill="1" applyBorder="1" applyAlignment="1">
      <alignment horizontal="center" vertical="center" wrapText="1" readingOrder="1"/>
    </xf>
    <xf numFmtId="0" fontId="1" fillId="0" borderId="5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 readingOrder="1"/>
    </xf>
    <xf numFmtId="0" fontId="1" fillId="0" borderId="6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5" fillId="0" borderId="0" xfId="0" applyFont="1" applyFill="1" applyBorder="1"/>
    <xf numFmtId="0" fontId="1" fillId="0" borderId="0" xfId="0" applyFont="1" applyFill="1" applyBorder="1"/>
    <xf numFmtId="0" fontId="6" fillId="0" borderId="0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center" vertical="center" readingOrder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66" fontId="7" fillId="0" borderId="9" xfId="0" applyNumberFormat="1" applyFont="1" applyFill="1" applyBorder="1" applyAlignment="1">
      <alignment horizontal="right" vertical="top" wrapText="1"/>
    </xf>
    <xf numFmtId="0" fontId="7" fillId="0" borderId="10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1" fillId="0" borderId="0" xfId="0" applyNumberFormat="1" applyFont="1" applyFill="1" applyBorder="1" applyAlignment="1">
      <alignment vertical="top" wrapText="1"/>
    </xf>
    <xf numFmtId="0" fontId="2" fillId="0" borderId="12" xfId="0" applyNumberFormat="1" applyFont="1" applyFill="1" applyBorder="1" applyAlignment="1">
      <alignment horizontal="left" vertical="top" wrapText="1" readingOrder="1"/>
    </xf>
    <xf numFmtId="0" fontId="1" fillId="0" borderId="12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9</xdr:col>
      <xdr:colOff>304800</xdr:colOff>
      <xdr:row>1</xdr:row>
      <xdr:rowOff>327208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2"/>
  <sheetViews>
    <sheetView showGridLines="0" tabSelected="1" workbookViewId="0">
      <pane ySplit="7" topLeftCell="A8" activePane="bottomLeft" state="frozen"/>
      <selection pane="bottomLeft" activeCell="AG5" sqref="AG5"/>
    </sheetView>
  </sheetViews>
  <sheetFormatPr defaultRowHeight="15"/>
  <cols>
    <col min="1" max="1" width="1.42578125" customWidth="1"/>
    <col min="2" max="2" width="0.42578125" customWidth="1"/>
    <col min="3" max="3" width="2.85546875" customWidth="1"/>
    <col min="4" max="4" width="3" customWidth="1"/>
    <col min="5" max="5" width="6.5703125" customWidth="1"/>
    <col min="6" max="6" width="0" hidden="1" customWidth="1"/>
    <col min="7" max="7" width="20" customWidth="1"/>
    <col min="8" max="9" width="0" hidden="1" customWidth="1"/>
    <col min="10" max="10" width="4.5703125" customWidth="1"/>
    <col min="11" max="11" width="5" customWidth="1"/>
    <col min="12" max="12" width="6.85546875" customWidth="1"/>
    <col min="13" max="13" width="0" hidden="1" customWidth="1"/>
    <col min="14" max="14" width="1.42578125" customWidth="1"/>
    <col min="15" max="15" width="10" customWidth="1"/>
    <col min="16" max="16" width="0" hidden="1" customWidth="1"/>
    <col min="17" max="17" width="12.28515625" customWidth="1"/>
    <col min="18" max="18" width="0.42578125" customWidth="1"/>
    <col min="19" max="19" width="29.140625" customWidth="1"/>
    <col min="20" max="20" width="0.140625" customWidth="1"/>
    <col min="21" max="21" width="2" customWidth="1"/>
    <col min="22" max="22" width="14" customWidth="1"/>
    <col min="23" max="23" width="0.5703125" customWidth="1"/>
    <col min="24" max="24" width="7.42578125" customWidth="1"/>
    <col min="25" max="25" width="1" customWidth="1"/>
    <col min="26" max="26" width="1.140625" customWidth="1"/>
    <col min="27" max="27" width="17.42578125" customWidth="1"/>
    <col min="28" max="28" width="0.28515625" customWidth="1"/>
    <col min="29" max="29" width="3.5703125" customWidth="1"/>
  </cols>
  <sheetData>
    <row r="1" spans="2:29" ht="9.6" customHeight="1"/>
    <row r="2" spans="2:29" ht="46.5" customHeight="1">
      <c r="D2" s="44"/>
      <c r="E2" s="44"/>
      <c r="F2" s="44"/>
      <c r="G2" s="44"/>
      <c r="H2" s="44"/>
      <c r="I2" s="44"/>
      <c r="J2" s="44"/>
      <c r="L2" s="45" t="s">
        <v>151</v>
      </c>
      <c r="M2" s="43"/>
      <c r="N2" s="43"/>
      <c r="O2" s="43"/>
      <c r="P2" s="43"/>
      <c r="Q2" s="43"/>
      <c r="R2" s="43"/>
      <c r="S2" s="43"/>
      <c r="T2" s="43"/>
      <c r="U2" s="43"/>
    </row>
    <row r="3" spans="2:29" ht="38.25" customHeight="1"/>
    <row r="4" spans="2:29" ht="5.45" customHeight="1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3"/>
    </row>
    <row r="5" spans="2:29" ht="25.5">
      <c r="B5" s="3"/>
      <c r="C5" s="46" t="s">
        <v>0</v>
      </c>
      <c r="D5" s="47"/>
      <c r="E5" s="14" t="s">
        <v>1</v>
      </c>
      <c r="F5" s="46" t="s">
        <v>2</v>
      </c>
      <c r="G5" s="48"/>
      <c r="I5" s="46" t="s">
        <v>3</v>
      </c>
      <c r="J5" s="48"/>
      <c r="K5" s="48"/>
      <c r="L5" s="48"/>
      <c r="N5" s="42" t="s">
        <v>4</v>
      </c>
      <c r="O5" s="43"/>
      <c r="Q5" s="15" t="s">
        <v>5</v>
      </c>
      <c r="R5" s="46" t="s">
        <v>6</v>
      </c>
      <c r="S5" s="49"/>
      <c r="U5" s="42" t="s">
        <v>7</v>
      </c>
      <c r="V5" s="43"/>
      <c r="W5" s="42" t="s">
        <v>8</v>
      </c>
      <c r="X5" s="43"/>
      <c r="Y5" s="43"/>
      <c r="AA5" s="15" t="s">
        <v>9</v>
      </c>
      <c r="AC5" s="3"/>
    </row>
    <row r="6" spans="2:29" ht="9" customHeight="1">
      <c r="B6" s="3"/>
      <c r="AC6" s="3"/>
    </row>
    <row r="7" spans="2:29" ht="13.7" customHeight="1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2:29" ht="0.9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2:29" ht="25.5">
      <c r="B9" s="27" t="s">
        <v>10</v>
      </c>
      <c r="C9" s="28"/>
      <c r="D9" s="28"/>
      <c r="E9" s="4" t="s">
        <v>11</v>
      </c>
      <c r="G9" s="29" t="s">
        <v>12</v>
      </c>
      <c r="H9" s="28"/>
      <c r="J9" s="30" t="s">
        <v>13</v>
      </c>
      <c r="K9" s="28"/>
      <c r="L9" s="28"/>
      <c r="M9" s="28"/>
      <c r="O9" s="4" t="s">
        <v>14</v>
      </c>
      <c r="Q9" s="4" t="s">
        <v>15</v>
      </c>
      <c r="S9" s="5" t="s">
        <v>16</v>
      </c>
      <c r="U9" s="34">
        <v>12999.82</v>
      </c>
      <c r="V9" s="28"/>
      <c r="X9" s="6">
        <v>4</v>
      </c>
      <c r="Y9" s="32">
        <v>51999.3</v>
      </c>
      <c r="Z9" s="28"/>
      <c r="AA9" s="28"/>
      <c r="AB9" s="33"/>
    </row>
    <row r="10" spans="2:29" ht="52.5" customHeight="1">
      <c r="B10" s="27" t="s">
        <v>17</v>
      </c>
      <c r="C10" s="28"/>
      <c r="D10" s="28"/>
      <c r="E10" s="4" t="s">
        <v>11</v>
      </c>
      <c r="G10" s="29" t="s">
        <v>18</v>
      </c>
      <c r="H10" s="28"/>
      <c r="J10" s="30" t="s">
        <v>19</v>
      </c>
      <c r="K10" s="28"/>
      <c r="L10" s="28"/>
      <c r="M10" s="28"/>
      <c r="O10" s="4" t="s">
        <v>20</v>
      </c>
      <c r="Q10" s="4" t="s">
        <v>15</v>
      </c>
      <c r="S10" s="5" t="s">
        <v>21</v>
      </c>
      <c r="U10" s="41" t="s">
        <v>152</v>
      </c>
      <c r="V10" s="38"/>
      <c r="X10" s="16" t="s">
        <v>152</v>
      </c>
      <c r="Y10" s="41" t="s">
        <v>152</v>
      </c>
      <c r="Z10" s="38"/>
      <c r="AA10" s="38"/>
      <c r="AB10" s="40"/>
    </row>
    <row r="11" spans="2:29" ht="25.5">
      <c r="B11" s="27" t="s">
        <v>22</v>
      </c>
      <c r="C11" s="28"/>
      <c r="D11" s="28"/>
      <c r="E11" s="4" t="s">
        <v>11</v>
      </c>
      <c r="G11" s="29" t="s">
        <v>23</v>
      </c>
      <c r="H11" s="28"/>
      <c r="J11" s="30" t="s">
        <v>24</v>
      </c>
      <c r="K11" s="28"/>
      <c r="L11" s="28"/>
      <c r="M11" s="28"/>
      <c r="O11" s="4" t="s">
        <v>25</v>
      </c>
      <c r="Q11" s="4" t="s">
        <v>15</v>
      </c>
      <c r="S11" s="5" t="s">
        <v>26</v>
      </c>
      <c r="U11" s="31">
        <f>Y11/X11</f>
        <v>15375</v>
      </c>
      <c r="V11" s="28"/>
      <c r="X11" s="6">
        <v>12</v>
      </c>
      <c r="Y11" s="32">
        <v>184500</v>
      </c>
      <c r="Z11" s="28"/>
      <c r="AA11" s="28"/>
      <c r="AB11" s="33"/>
    </row>
    <row r="12" spans="2:29" ht="38.25">
      <c r="B12" s="27" t="s">
        <v>27</v>
      </c>
      <c r="C12" s="28"/>
      <c r="D12" s="28"/>
      <c r="E12" s="4" t="s">
        <v>11</v>
      </c>
      <c r="G12" s="29" t="s">
        <v>28</v>
      </c>
      <c r="H12" s="28"/>
      <c r="J12" s="30" t="s">
        <v>29</v>
      </c>
      <c r="K12" s="28"/>
      <c r="L12" s="28"/>
      <c r="M12" s="28"/>
      <c r="O12" s="4" t="s">
        <v>30</v>
      </c>
      <c r="Q12" s="4" t="s">
        <v>15</v>
      </c>
      <c r="S12" s="5" t="s">
        <v>31</v>
      </c>
      <c r="U12" s="31">
        <f>Y12/X12</f>
        <v>5634108.2531818179</v>
      </c>
      <c r="V12" s="28"/>
      <c r="X12" s="6">
        <v>22</v>
      </c>
      <c r="Y12" s="32">
        <v>123950381.56999999</v>
      </c>
      <c r="Z12" s="28"/>
      <c r="AA12" s="28"/>
      <c r="AB12" s="33"/>
    </row>
    <row r="13" spans="2:29" ht="38.25">
      <c r="B13" s="27" t="s">
        <v>32</v>
      </c>
      <c r="C13" s="28"/>
      <c r="D13" s="28"/>
      <c r="E13" s="4" t="s">
        <v>11</v>
      </c>
      <c r="G13" s="29" t="s">
        <v>33</v>
      </c>
      <c r="H13" s="28"/>
      <c r="J13" s="30" t="s">
        <v>34</v>
      </c>
      <c r="K13" s="28"/>
      <c r="L13" s="28"/>
      <c r="M13" s="28"/>
      <c r="O13" s="4" t="s">
        <v>35</v>
      </c>
      <c r="Q13" s="4" t="s">
        <v>15</v>
      </c>
      <c r="S13" s="5" t="s">
        <v>36</v>
      </c>
      <c r="U13" s="31">
        <f>Y13/X13</f>
        <v>9700</v>
      </c>
      <c r="V13" s="28"/>
      <c r="X13" s="4">
        <v>4</v>
      </c>
      <c r="Y13" s="32">
        <v>38800</v>
      </c>
      <c r="Z13" s="28"/>
      <c r="AA13" s="28"/>
      <c r="AB13" s="33"/>
    </row>
    <row r="14" spans="2:29" ht="25.5">
      <c r="B14" s="27" t="s">
        <v>37</v>
      </c>
      <c r="C14" s="28"/>
      <c r="D14" s="28"/>
      <c r="E14" s="4" t="s">
        <v>11</v>
      </c>
      <c r="G14" s="29" t="s">
        <v>38</v>
      </c>
      <c r="H14" s="28"/>
      <c r="J14" s="30" t="s">
        <v>39</v>
      </c>
      <c r="K14" s="28"/>
      <c r="L14" s="28"/>
      <c r="M14" s="28"/>
      <c r="O14" s="4" t="s">
        <v>40</v>
      </c>
      <c r="Q14" s="4" t="s">
        <v>15</v>
      </c>
      <c r="S14" s="5" t="s">
        <v>41</v>
      </c>
      <c r="U14" s="34">
        <v>34626.660000000003</v>
      </c>
      <c r="V14" s="28"/>
      <c r="X14" s="6">
        <v>12</v>
      </c>
      <c r="Y14" s="32">
        <v>415520</v>
      </c>
      <c r="Z14" s="28"/>
      <c r="AA14" s="28"/>
      <c r="AB14" s="33"/>
    </row>
    <row r="15" spans="2:29" ht="25.5">
      <c r="B15" s="27" t="s">
        <v>42</v>
      </c>
      <c r="C15" s="28"/>
      <c r="D15" s="28"/>
      <c r="E15" s="4" t="s">
        <v>11</v>
      </c>
      <c r="G15" s="29" t="s">
        <v>43</v>
      </c>
      <c r="H15" s="28"/>
      <c r="J15" s="30" t="s">
        <v>44</v>
      </c>
      <c r="K15" s="28"/>
      <c r="L15" s="28"/>
      <c r="M15" s="28"/>
      <c r="O15" s="4" t="s">
        <v>45</v>
      </c>
      <c r="Q15" s="4" t="s">
        <v>15</v>
      </c>
      <c r="S15" s="5" t="s">
        <v>46</v>
      </c>
      <c r="U15" s="34">
        <v>-10000</v>
      </c>
      <c r="V15" s="28"/>
      <c r="X15" s="6">
        <v>60</v>
      </c>
      <c r="Y15" s="32">
        <v>-600000</v>
      </c>
      <c r="Z15" s="28"/>
      <c r="AA15" s="28"/>
      <c r="AB15" s="33"/>
    </row>
    <row r="16" spans="2:29" ht="38.25">
      <c r="B16" s="27" t="s">
        <v>47</v>
      </c>
      <c r="C16" s="28"/>
      <c r="D16" s="28"/>
      <c r="E16" s="4" t="s">
        <v>11</v>
      </c>
      <c r="G16" s="29" t="s">
        <v>48</v>
      </c>
      <c r="H16" s="28"/>
      <c r="J16" s="30" t="s">
        <v>49</v>
      </c>
      <c r="K16" s="28"/>
      <c r="L16" s="28"/>
      <c r="M16" s="28"/>
      <c r="O16" s="4" t="s">
        <v>35</v>
      </c>
      <c r="Q16" s="4" t="s">
        <v>15</v>
      </c>
      <c r="S16" s="5" t="s">
        <v>50</v>
      </c>
      <c r="U16" s="41" t="s">
        <v>152</v>
      </c>
      <c r="V16" s="38"/>
      <c r="W16" s="17"/>
      <c r="X16" s="16" t="s">
        <v>152</v>
      </c>
      <c r="Y16" s="41" t="s">
        <v>152</v>
      </c>
      <c r="Z16" s="38"/>
      <c r="AA16" s="38"/>
      <c r="AB16" s="40"/>
    </row>
    <row r="17" spans="2:28" ht="38.25">
      <c r="B17" s="27" t="s">
        <v>51</v>
      </c>
      <c r="C17" s="28"/>
      <c r="D17" s="28"/>
      <c r="E17" s="4" t="s">
        <v>11</v>
      </c>
      <c r="G17" s="29" t="s">
        <v>52</v>
      </c>
      <c r="H17" s="28"/>
      <c r="J17" s="30" t="s">
        <v>53</v>
      </c>
      <c r="K17" s="28"/>
      <c r="L17" s="28"/>
      <c r="M17" s="28"/>
      <c r="O17" s="4" t="s">
        <v>54</v>
      </c>
      <c r="Q17" s="4" t="s">
        <v>15</v>
      </c>
      <c r="S17" s="5" t="s">
        <v>55</v>
      </c>
      <c r="U17" s="41" t="s">
        <v>152</v>
      </c>
      <c r="V17" s="38"/>
      <c r="W17" s="17"/>
      <c r="X17" s="16" t="s">
        <v>152</v>
      </c>
      <c r="Y17" s="41" t="s">
        <v>152</v>
      </c>
      <c r="Z17" s="38"/>
      <c r="AA17" s="38"/>
      <c r="AB17" s="40"/>
    </row>
    <row r="18" spans="2:28" ht="51">
      <c r="B18" s="27" t="s">
        <v>56</v>
      </c>
      <c r="C18" s="28"/>
      <c r="D18" s="28"/>
      <c r="E18" s="4" t="s">
        <v>11</v>
      </c>
      <c r="G18" s="29" t="s">
        <v>57</v>
      </c>
      <c r="H18" s="28"/>
      <c r="J18" s="30" t="s">
        <v>58</v>
      </c>
      <c r="K18" s="28"/>
      <c r="L18" s="28"/>
      <c r="M18" s="28"/>
      <c r="O18" s="4" t="s">
        <v>40</v>
      </c>
      <c r="Q18" s="4" t="s">
        <v>15</v>
      </c>
      <c r="S18" s="5" t="s">
        <v>59</v>
      </c>
      <c r="U18" s="31">
        <f>Y18/X18</f>
        <v>11034297.458333334</v>
      </c>
      <c r="V18" s="28"/>
      <c r="X18" s="6">
        <v>24</v>
      </c>
      <c r="Y18" s="32">
        <v>264823139</v>
      </c>
      <c r="Z18" s="28"/>
      <c r="AA18" s="28"/>
      <c r="AB18" s="33"/>
    </row>
    <row r="19" spans="2:28" ht="25.5">
      <c r="B19" s="27" t="s">
        <v>60</v>
      </c>
      <c r="C19" s="28"/>
      <c r="D19" s="28"/>
      <c r="E19" s="4" t="s">
        <v>61</v>
      </c>
      <c r="G19" s="29" t="s">
        <v>62</v>
      </c>
      <c r="H19" s="28"/>
      <c r="J19" s="30" t="s">
        <v>63</v>
      </c>
      <c r="K19" s="28"/>
      <c r="L19" s="28"/>
      <c r="M19" s="28"/>
      <c r="O19" s="4" t="s">
        <v>64</v>
      </c>
      <c r="Q19" s="4" t="s">
        <v>65</v>
      </c>
      <c r="S19" s="5" t="s">
        <v>66</v>
      </c>
      <c r="U19" s="41" t="s">
        <v>152</v>
      </c>
      <c r="V19" s="38"/>
      <c r="X19" s="6">
        <v>24</v>
      </c>
      <c r="Y19" s="41" t="s">
        <v>152</v>
      </c>
      <c r="Z19" s="38"/>
      <c r="AA19" s="38"/>
      <c r="AB19" s="40"/>
    </row>
    <row r="20" spans="2:28" ht="38.25">
      <c r="B20" s="27" t="s">
        <v>67</v>
      </c>
      <c r="C20" s="28"/>
      <c r="D20" s="28"/>
      <c r="E20" s="4" t="s">
        <v>68</v>
      </c>
      <c r="G20" s="29" t="s">
        <v>69</v>
      </c>
      <c r="H20" s="28"/>
      <c r="J20" s="30" t="s">
        <v>70</v>
      </c>
      <c r="K20" s="28"/>
      <c r="L20" s="28"/>
      <c r="M20" s="28"/>
      <c r="O20" s="4" t="s">
        <v>71</v>
      </c>
      <c r="Q20" s="4" t="s">
        <v>72</v>
      </c>
      <c r="S20" s="5" t="s">
        <v>73</v>
      </c>
      <c r="U20" s="41" t="s">
        <v>152</v>
      </c>
      <c r="V20" s="38"/>
      <c r="W20" s="17"/>
      <c r="X20" s="16" t="s">
        <v>152</v>
      </c>
      <c r="Y20" s="41" t="s">
        <v>152</v>
      </c>
      <c r="Z20" s="38"/>
      <c r="AA20" s="38"/>
      <c r="AB20" s="40"/>
    </row>
    <row r="21" spans="2:28" ht="25.5">
      <c r="B21" s="27" t="s">
        <v>74</v>
      </c>
      <c r="C21" s="28"/>
      <c r="D21" s="28"/>
      <c r="E21" s="4" t="s">
        <v>75</v>
      </c>
      <c r="G21" s="29" t="s">
        <v>76</v>
      </c>
      <c r="H21" s="28"/>
      <c r="J21" s="30" t="s">
        <v>77</v>
      </c>
      <c r="K21" s="28"/>
      <c r="L21" s="28"/>
      <c r="M21" s="28"/>
      <c r="O21" s="4" t="s">
        <v>71</v>
      </c>
      <c r="Q21" s="4" t="s">
        <v>65</v>
      </c>
      <c r="S21" s="5" t="s">
        <v>78</v>
      </c>
      <c r="U21" s="34">
        <v>83333.33</v>
      </c>
      <c r="V21" s="28"/>
      <c r="X21" s="6">
        <v>15</v>
      </c>
      <c r="Y21" s="32">
        <v>1250000</v>
      </c>
      <c r="Z21" s="28"/>
      <c r="AA21" s="28"/>
      <c r="AB21" s="33"/>
    </row>
    <row r="22" spans="2:28" ht="51">
      <c r="B22" s="27" t="s">
        <v>79</v>
      </c>
      <c r="C22" s="28"/>
      <c r="D22" s="28"/>
      <c r="E22" s="4" t="s">
        <v>80</v>
      </c>
      <c r="G22" s="29" t="s">
        <v>81</v>
      </c>
      <c r="H22" s="28"/>
      <c r="J22" s="30" t="s">
        <v>82</v>
      </c>
      <c r="K22" s="28"/>
      <c r="L22" s="28"/>
      <c r="M22" s="28"/>
      <c r="O22" s="4" t="s">
        <v>83</v>
      </c>
      <c r="Q22" s="4" t="s">
        <v>72</v>
      </c>
      <c r="S22" s="5" t="s">
        <v>84</v>
      </c>
      <c r="U22" s="41" t="s">
        <v>152</v>
      </c>
      <c r="V22" s="38"/>
      <c r="W22" s="17"/>
      <c r="X22" s="16" t="s">
        <v>152</v>
      </c>
      <c r="Y22" s="41" t="s">
        <v>152</v>
      </c>
      <c r="Z22" s="38"/>
      <c r="AA22" s="38"/>
      <c r="AB22" s="40"/>
    </row>
    <row r="23" spans="2:28" ht="51">
      <c r="B23" s="27" t="s">
        <v>85</v>
      </c>
      <c r="C23" s="28"/>
      <c r="D23" s="28"/>
      <c r="E23" s="4" t="s">
        <v>80</v>
      </c>
      <c r="G23" s="29" t="s">
        <v>81</v>
      </c>
      <c r="H23" s="28"/>
      <c r="J23" s="30" t="s">
        <v>86</v>
      </c>
      <c r="K23" s="28"/>
      <c r="L23" s="28"/>
      <c r="M23" s="28"/>
      <c r="O23" s="4" t="s">
        <v>64</v>
      </c>
      <c r="Q23" s="4" t="s">
        <v>72</v>
      </c>
      <c r="S23" s="5" t="s">
        <v>84</v>
      </c>
      <c r="U23" s="41" t="s">
        <v>152</v>
      </c>
      <c r="V23" s="38"/>
      <c r="W23" s="18"/>
      <c r="X23" s="16" t="s">
        <v>152</v>
      </c>
      <c r="Y23" s="41" t="s">
        <v>152</v>
      </c>
      <c r="Z23" s="38"/>
      <c r="AA23" s="38"/>
      <c r="AB23" s="40"/>
    </row>
    <row r="24" spans="2:28" ht="38.25">
      <c r="B24" s="27" t="s">
        <v>87</v>
      </c>
      <c r="C24" s="28"/>
      <c r="D24" s="28"/>
      <c r="E24" s="4" t="s">
        <v>75</v>
      </c>
      <c r="G24" s="29" t="s">
        <v>88</v>
      </c>
      <c r="H24" s="28"/>
      <c r="J24" s="30" t="s">
        <v>89</v>
      </c>
      <c r="K24" s="28"/>
      <c r="L24" s="28"/>
      <c r="M24" s="28"/>
      <c r="O24" s="4" t="s">
        <v>90</v>
      </c>
      <c r="Q24" s="4" t="s">
        <v>65</v>
      </c>
      <c r="S24" s="5" t="s">
        <v>91</v>
      </c>
      <c r="U24" s="31">
        <f>Y24/X24</f>
        <v>362500</v>
      </c>
      <c r="V24" s="28"/>
      <c r="X24" s="6">
        <v>24</v>
      </c>
      <c r="Y24" s="32">
        <v>8700000</v>
      </c>
      <c r="Z24" s="28"/>
      <c r="AA24" s="28"/>
      <c r="AB24" s="33"/>
    </row>
    <row r="25" spans="2:28" ht="25.5">
      <c r="B25" s="27" t="s">
        <v>92</v>
      </c>
      <c r="C25" s="28"/>
      <c r="D25" s="28"/>
      <c r="E25" s="4" t="s">
        <v>80</v>
      </c>
      <c r="G25" s="29" t="s">
        <v>93</v>
      </c>
      <c r="H25" s="28"/>
      <c r="J25" s="30" t="s">
        <v>94</v>
      </c>
      <c r="K25" s="28"/>
      <c r="L25" s="28"/>
      <c r="M25" s="28"/>
      <c r="O25" s="4" t="s">
        <v>71</v>
      </c>
      <c r="Q25" s="4" t="s">
        <v>65</v>
      </c>
      <c r="S25" s="5" t="s">
        <v>95</v>
      </c>
      <c r="U25" s="34">
        <v>82766.399999999994</v>
      </c>
      <c r="V25" s="28"/>
      <c r="X25" s="6">
        <v>20</v>
      </c>
      <c r="Y25" s="32">
        <v>1655328</v>
      </c>
      <c r="Z25" s="28"/>
      <c r="AA25" s="28"/>
      <c r="AB25" s="33"/>
    </row>
    <row r="26" spans="2:28" ht="38.25">
      <c r="B26" s="27" t="s">
        <v>96</v>
      </c>
      <c r="C26" s="28"/>
      <c r="D26" s="28"/>
      <c r="E26" s="4" t="s">
        <v>68</v>
      </c>
      <c r="G26" s="29" t="s">
        <v>97</v>
      </c>
      <c r="H26" s="28"/>
      <c r="J26" s="30" t="s">
        <v>98</v>
      </c>
      <c r="K26" s="28"/>
      <c r="L26" s="28"/>
      <c r="M26" s="28"/>
      <c r="O26" s="4" t="s">
        <v>64</v>
      </c>
      <c r="Q26" s="4" t="s">
        <v>65</v>
      </c>
      <c r="S26" s="5" t="s">
        <v>99</v>
      </c>
      <c r="U26" s="31">
        <f>Y26/X26</f>
        <v>3166666.6666666665</v>
      </c>
      <c r="V26" s="28"/>
      <c r="X26" s="6">
        <v>12</v>
      </c>
      <c r="Y26" s="32">
        <v>38000000</v>
      </c>
      <c r="Z26" s="28"/>
      <c r="AA26" s="28"/>
      <c r="AB26" s="33"/>
    </row>
    <row r="27" spans="2:28" ht="38.25">
      <c r="B27" s="27" t="s">
        <v>100</v>
      </c>
      <c r="C27" s="28"/>
      <c r="D27" s="28"/>
      <c r="E27" s="4" t="s">
        <v>101</v>
      </c>
      <c r="G27" s="29" t="s">
        <v>102</v>
      </c>
      <c r="H27" s="28"/>
      <c r="J27" s="30" t="s">
        <v>103</v>
      </c>
      <c r="K27" s="28"/>
      <c r="L27" s="28"/>
      <c r="M27" s="28"/>
      <c r="O27" s="4" t="s">
        <v>14</v>
      </c>
      <c r="Q27" s="4" t="s">
        <v>104</v>
      </c>
      <c r="S27" s="5" t="s">
        <v>105</v>
      </c>
      <c r="U27" s="37" t="s">
        <v>152</v>
      </c>
      <c r="V27" s="38"/>
      <c r="X27" s="16" t="s">
        <v>152</v>
      </c>
      <c r="Y27" s="32">
        <v>-7114.66</v>
      </c>
      <c r="Z27" s="28"/>
      <c r="AA27" s="28"/>
      <c r="AB27" s="33"/>
    </row>
    <row r="28" spans="2:28" ht="25.5">
      <c r="B28" s="27" t="s">
        <v>106</v>
      </c>
      <c r="C28" s="28"/>
      <c r="D28" s="28"/>
      <c r="E28" s="4" t="s">
        <v>68</v>
      </c>
      <c r="G28" s="29" t="s">
        <v>107</v>
      </c>
      <c r="H28" s="28"/>
      <c r="J28" s="30" t="s">
        <v>108</v>
      </c>
      <c r="K28" s="28"/>
      <c r="L28" s="28"/>
      <c r="M28" s="28"/>
      <c r="O28" s="4" t="s">
        <v>109</v>
      </c>
      <c r="Q28" s="4" t="s">
        <v>65</v>
      </c>
      <c r="S28" s="5" t="s">
        <v>110</v>
      </c>
      <c r="U28" s="34">
        <v>171803.2</v>
      </c>
      <c r="V28" s="28"/>
      <c r="X28" s="6">
        <v>12</v>
      </c>
      <c r="Y28" s="32">
        <v>2061138.48</v>
      </c>
      <c r="Z28" s="28"/>
      <c r="AA28" s="28"/>
      <c r="AB28" s="33"/>
    </row>
    <row r="29" spans="2:28" ht="63.75">
      <c r="B29" s="27" t="s">
        <v>111</v>
      </c>
      <c r="C29" s="28"/>
      <c r="D29" s="28"/>
      <c r="E29" s="4" t="s">
        <v>11</v>
      </c>
      <c r="G29" s="29" t="s">
        <v>112</v>
      </c>
      <c r="H29" s="28"/>
      <c r="J29" s="30" t="s">
        <v>113</v>
      </c>
      <c r="K29" s="28"/>
      <c r="L29" s="28"/>
      <c r="M29" s="28"/>
      <c r="O29" s="4" t="s">
        <v>25</v>
      </c>
      <c r="Q29" s="4" t="s">
        <v>15</v>
      </c>
      <c r="S29" s="5" t="s">
        <v>114</v>
      </c>
      <c r="U29" s="34">
        <v>1715946.18</v>
      </c>
      <c r="V29" s="28"/>
      <c r="X29" s="6">
        <v>25</v>
      </c>
      <c r="Y29" s="32">
        <v>42898654.590000004</v>
      </c>
      <c r="Z29" s="28"/>
      <c r="AA29" s="28"/>
      <c r="AB29" s="33"/>
    </row>
    <row r="30" spans="2:28" ht="25.5">
      <c r="B30" s="27" t="s">
        <v>115</v>
      </c>
      <c r="C30" s="28"/>
      <c r="D30" s="28"/>
      <c r="E30" s="4" t="s">
        <v>61</v>
      </c>
      <c r="G30" s="29" t="s">
        <v>116</v>
      </c>
      <c r="H30" s="28"/>
      <c r="J30" s="30" t="s">
        <v>117</v>
      </c>
      <c r="K30" s="28"/>
      <c r="L30" s="28"/>
      <c r="M30" s="28"/>
      <c r="O30" s="4" t="s">
        <v>118</v>
      </c>
      <c r="Q30" s="4" t="s">
        <v>119</v>
      </c>
      <c r="S30" s="5" t="s">
        <v>120</v>
      </c>
      <c r="U30" s="41" t="s">
        <v>152</v>
      </c>
      <c r="V30" s="38"/>
      <c r="W30" s="17"/>
      <c r="X30" s="16" t="s">
        <v>152</v>
      </c>
      <c r="Y30" s="41" t="s">
        <v>152</v>
      </c>
      <c r="Z30" s="38"/>
      <c r="AA30" s="38"/>
      <c r="AB30" s="40"/>
    </row>
    <row r="31" spans="2:28" ht="25.5">
      <c r="B31" s="27" t="s">
        <v>121</v>
      </c>
      <c r="C31" s="28"/>
      <c r="D31" s="28"/>
      <c r="E31" s="4" t="s">
        <v>61</v>
      </c>
      <c r="G31" s="29" t="s">
        <v>122</v>
      </c>
      <c r="H31" s="28"/>
      <c r="J31" s="30" t="s">
        <v>123</v>
      </c>
      <c r="K31" s="28"/>
      <c r="L31" s="28"/>
      <c r="M31" s="28"/>
      <c r="O31" s="4" t="s">
        <v>54</v>
      </c>
      <c r="Q31" s="4" t="s">
        <v>72</v>
      </c>
      <c r="S31" s="5" t="s">
        <v>124</v>
      </c>
      <c r="U31" s="41" t="s">
        <v>152</v>
      </c>
      <c r="V31" s="38"/>
      <c r="W31" s="17"/>
      <c r="X31" s="16" t="s">
        <v>152</v>
      </c>
      <c r="Y31" s="41" t="s">
        <v>152</v>
      </c>
      <c r="Z31" s="38"/>
      <c r="AA31" s="38"/>
      <c r="AB31" s="40"/>
    </row>
    <row r="32" spans="2:28" ht="38.25">
      <c r="B32" s="27" t="s">
        <v>125</v>
      </c>
      <c r="C32" s="28"/>
      <c r="D32" s="28"/>
      <c r="E32" s="4" t="s">
        <v>11</v>
      </c>
      <c r="G32" s="29" t="s">
        <v>126</v>
      </c>
      <c r="H32" s="28"/>
      <c r="J32" s="30" t="s">
        <v>127</v>
      </c>
      <c r="K32" s="28"/>
      <c r="L32" s="28"/>
      <c r="M32" s="28"/>
      <c r="O32" s="4" t="s">
        <v>40</v>
      </c>
      <c r="Q32" s="4" t="s">
        <v>15</v>
      </c>
      <c r="S32" s="5" t="s">
        <v>128</v>
      </c>
      <c r="U32" s="41" t="s">
        <v>152</v>
      </c>
      <c r="V32" s="38"/>
      <c r="X32" s="6">
        <v>12</v>
      </c>
      <c r="Y32" s="41" t="s">
        <v>152</v>
      </c>
      <c r="Z32" s="38"/>
      <c r="AA32" s="38"/>
      <c r="AB32" s="40"/>
    </row>
    <row r="33" spans="2:28" ht="38.25">
      <c r="B33" s="27" t="s">
        <v>129</v>
      </c>
      <c r="C33" s="28"/>
      <c r="D33" s="28"/>
      <c r="E33" s="4" t="s">
        <v>68</v>
      </c>
      <c r="G33" s="29" t="s">
        <v>130</v>
      </c>
      <c r="H33" s="28"/>
      <c r="J33" s="30" t="s">
        <v>131</v>
      </c>
      <c r="K33" s="28"/>
      <c r="L33" s="28"/>
      <c r="M33" s="28"/>
      <c r="O33" s="4" t="s">
        <v>40</v>
      </c>
      <c r="Q33" s="4" t="s">
        <v>132</v>
      </c>
      <c r="S33" s="5" t="s">
        <v>133</v>
      </c>
      <c r="U33" s="37" t="s">
        <v>152</v>
      </c>
      <c r="V33" s="38"/>
      <c r="W33" s="17"/>
      <c r="X33" s="16" t="s">
        <v>152</v>
      </c>
      <c r="Y33" s="39" t="s">
        <v>152</v>
      </c>
      <c r="Z33" s="38"/>
      <c r="AA33" s="38"/>
      <c r="AB33" s="40"/>
    </row>
    <row r="34" spans="2:28" ht="25.5">
      <c r="B34" s="27" t="s">
        <v>134</v>
      </c>
      <c r="C34" s="28"/>
      <c r="D34" s="28"/>
      <c r="E34" s="4" t="s">
        <v>135</v>
      </c>
      <c r="G34" s="29" t="s">
        <v>136</v>
      </c>
      <c r="H34" s="28"/>
      <c r="J34" s="30" t="s">
        <v>137</v>
      </c>
      <c r="K34" s="28"/>
      <c r="L34" s="28"/>
      <c r="M34" s="28"/>
      <c r="O34" s="4" t="s">
        <v>25</v>
      </c>
      <c r="Q34" s="4" t="s">
        <v>65</v>
      </c>
      <c r="S34" s="5" t="s">
        <v>138</v>
      </c>
      <c r="U34" s="34">
        <v>33251.96</v>
      </c>
      <c r="V34" s="28"/>
      <c r="X34" s="6">
        <v>12</v>
      </c>
      <c r="Y34" s="32">
        <v>399023.52</v>
      </c>
      <c r="Z34" s="28"/>
      <c r="AA34" s="28"/>
      <c r="AB34" s="33"/>
    </row>
    <row r="35" spans="2:28" ht="25.5">
      <c r="B35" s="27" t="s">
        <v>139</v>
      </c>
      <c r="C35" s="28"/>
      <c r="D35" s="28"/>
      <c r="E35" s="4" t="s">
        <v>61</v>
      </c>
      <c r="G35" s="29" t="s">
        <v>140</v>
      </c>
      <c r="H35" s="28"/>
      <c r="J35" s="30" t="s">
        <v>141</v>
      </c>
      <c r="K35" s="28"/>
      <c r="L35" s="28"/>
      <c r="M35" s="28"/>
      <c r="O35" s="4" t="s">
        <v>118</v>
      </c>
      <c r="Q35" s="4" t="s">
        <v>65</v>
      </c>
      <c r="S35" s="5" t="s">
        <v>142</v>
      </c>
      <c r="U35" s="31">
        <f>Y35/X35</f>
        <v>131770.41666666666</v>
      </c>
      <c r="V35" s="28"/>
      <c r="X35" s="6">
        <v>12</v>
      </c>
      <c r="Y35" s="32">
        <v>1581245</v>
      </c>
      <c r="Z35" s="28"/>
      <c r="AA35" s="28"/>
      <c r="AB35" s="33"/>
    </row>
    <row r="36" spans="2:28" ht="25.5">
      <c r="B36" s="27" t="s">
        <v>143</v>
      </c>
      <c r="C36" s="28"/>
      <c r="D36" s="28"/>
      <c r="E36" s="4" t="s">
        <v>61</v>
      </c>
      <c r="G36" s="29" t="s">
        <v>144</v>
      </c>
      <c r="H36" s="28"/>
      <c r="J36" s="30" t="s">
        <v>145</v>
      </c>
      <c r="K36" s="28"/>
      <c r="L36" s="28"/>
      <c r="M36" s="28"/>
      <c r="O36" s="4" t="s">
        <v>20</v>
      </c>
      <c r="Q36" s="4" t="s">
        <v>65</v>
      </c>
      <c r="S36" s="5" t="s">
        <v>146</v>
      </c>
      <c r="U36" s="34">
        <v>769389.64</v>
      </c>
      <c r="V36" s="28"/>
      <c r="X36" s="6">
        <v>12</v>
      </c>
      <c r="Y36" s="32">
        <v>9232675.6799999997</v>
      </c>
      <c r="Z36" s="28"/>
      <c r="AA36" s="28"/>
      <c r="AB36" s="33"/>
    </row>
    <row r="37" spans="2:28" s="13" customFormat="1" ht="48.75" customHeight="1">
      <c r="B37" s="7"/>
      <c r="C37" s="35">
        <v>7723</v>
      </c>
      <c r="D37" s="35"/>
      <c r="E37" s="21" t="s">
        <v>61</v>
      </c>
      <c r="G37" s="9" t="s">
        <v>153</v>
      </c>
      <c r="H37" s="8"/>
      <c r="J37" s="36" t="s">
        <v>154</v>
      </c>
      <c r="K37" s="36"/>
      <c r="L37" s="36"/>
      <c r="M37" s="8"/>
      <c r="O37" s="19">
        <v>45187</v>
      </c>
      <c r="Q37" s="20" t="s">
        <v>155</v>
      </c>
      <c r="S37" s="22" t="s">
        <v>156</v>
      </c>
      <c r="U37" s="12"/>
      <c r="V37" s="24" t="s">
        <v>152</v>
      </c>
      <c r="X37" s="16" t="s">
        <v>152</v>
      </c>
      <c r="Y37" s="10"/>
      <c r="Z37" s="8"/>
      <c r="AA37" s="50">
        <v>362100</v>
      </c>
      <c r="AB37" s="11"/>
    </row>
    <row r="38" spans="2:28" s="13" customFormat="1" ht="45.75" customHeight="1">
      <c r="B38" s="7"/>
      <c r="C38" s="35">
        <v>8014</v>
      </c>
      <c r="D38" s="35"/>
      <c r="E38" s="21" t="s">
        <v>61</v>
      </c>
      <c r="G38" s="25" t="s">
        <v>157</v>
      </c>
      <c r="H38" s="8"/>
      <c r="J38" s="53" t="s">
        <v>158</v>
      </c>
      <c r="K38" s="53"/>
      <c r="L38" s="53"/>
      <c r="M38" s="8"/>
      <c r="O38" s="19">
        <v>45189</v>
      </c>
      <c r="Q38" s="20" t="s">
        <v>155</v>
      </c>
      <c r="S38" s="51" t="s">
        <v>159</v>
      </c>
      <c r="U38" s="12"/>
      <c r="V38" s="26" t="s">
        <v>152</v>
      </c>
      <c r="X38" s="16" t="s">
        <v>152</v>
      </c>
      <c r="Y38" s="10"/>
      <c r="Z38" s="8"/>
      <c r="AA38" s="23">
        <v>1684027.81</v>
      </c>
      <c r="AB38" s="11"/>
    </row>
    <row r="39" spans="2:28" s="13" customFormat="1" ht="54.75" customHeight="1">
      <c r="B39" s="7"/>
      <c r="C39" s="35">
        <v>7809</v>
      </c>
      <c r="D39" s="35"/>
      <c r="E39" s="21" t="s">
        <v>75</v>
      </c>
      <c r="G39" s="25" t="s">
        <v>160</v>
      </c>
      <c r="H39" s="8"/>
      <c r="J39" s="53" t="s">
        <v>113</v>
      </c>
      <c r="K39" s="53"/>
      <c r="L39" s="53"/>
      <c r="M39" s="54"/>
      <c r="O39" s="19">
        <v>45191</v>
      </c>
      <c r="Q39" s="20" t="s">
        <v>161</v>
      </c>
      <c r="S39" s="52" t="s">
        <v>162</v>
      </c>
      <c r="U39" s="12"/>
      <c r="V39" s="26" t="s">
        <v>152</v>
      </c>
      <c r="X39" s="16" t="s">
        <v>152</v>
      </c>
      <c r="Y39" s="10"/>
      <c r="Z39" s="8"/>
      <c r="AA39" s="23">
        <v>827503.49</v>
      </c>
      <c r="AB39" s="11"/>
    </row>
    <row r="40" spans="2:28" ht="51">
      <c r="B40" s="27" t="s">
        <v>147</v>
      </c>
      <c r="C40" s="28"/>
      <c r="D40" s="28"/>
      <c r="E40" s="4" t="s">
        <v>61</v>
      </c>
      <c r="G40" s="29" t="s">
        <v>148</v>
      </c>
      <c r="H40" s="28"/>
      <c r="J40" s="55" t="s">
        <v>149</v>
      </c>
      <c r="K40" s="56"/>
      <c r="L40" s="56"/>
      <c r="M40" s="56"/>
      <c r="O40" s="4" t="s">
        <v>25</v>
      </c>
      <c r="Q40" s="4" t="s">
        <v>65</v>
      </c>
      <c r="S40" s="5" t="s">
        <v>150</v>
      </c>
      <c r="U40" s="31">
        <f>Y40/X40</f>
        <v>541666.66666666663</v>
      </c>
      <c r="V40" s="28"/>
      <c r="X40" s="6">
        <v>18</v>
      </c>
      <c r="Y40" s="32">
        <v>9750000</v>
      </c>
      <c r="Z40" s="28"/>
      <c r="AA40" s="28"/>
      <c r="AB40" s="33"/>
    </row>
    <row r="41" spans="2:28" ht="1.1499999999999999" customHeight="1"/>
    <row r="42" spans="2:28" ht="51.95" customHeigh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</sheetData>
  <mergeCells count="160">
    <mergeCell ref="W5:Y5"/>
    <mergeCell ref="B9:D9"/>
    <mergeCell ref="G9:H9"/>
    <mergeCell ref="J9:M9"/>
    <mergeCell ref="U9:V9"/>
    <mergeCell ref="Y9:AB9"/>
    <mergeCell ref="D2:J2"/>
    <mergeCell ref="L2:U2"/>
    <mergeCell ref="C5:D5"/>
    <mergeCell ref="F5:G5"/>
    <mergeCell ref="I5:L5"/>
    <mergeCell ref="N5:O5"/>
    <mergeCell ref="R5:S5"/>
    <mergeCell ref="U5:V5"/>
    <mergeCell ref="B11:D11"/>
    <mergeCell ref="G11:H11"/>
    <mergeCell ref="J11:M11"/>
    <mergeCell ref="U11:V11"/>
    <mergeCell ref="Y11:AB11"/>
    <mergeCell ref="B10:D10"/>
    <mergeCell ref="G10:H10"/>
    <mergeCell ref="J10:M10"/>
    <mergeCell ref="U10:V10"/>
    <mergeCell ref="Y10:AB10"/>
    <mergeCell ref="B13:D13"/>
    <mergeCell ref="G13:H13"/>
    <mergeCell ref="J13:M13"/>
    <mergeCell ref="U13:V13"/>
    <mergeCell ref="Y13:AB13"/>
    <mergeCell ref="B12:D12"/>
    <mergeCell ref="G12:H12"/>
    <mergeCell ref="J12:M12"/>
    <mergeCell ref="U12:V12"/>
    <mergeCell ref="Y12:AB12"/>
    <mergeCell ref="B15:D15"/>
    <mergeCell ref="G15:H15"/>
    <mergeCell ref="J15:M15"/>
    <mergeCell ref="U15:V15"/>
    <mergeCell ref="Y15:AB15"/>
    <mergeCell ref="B14:D14"/>
    <mergeCell ref="G14:H14"/>
    <mergeCell ref="J14:M14"/>
    <mergeCell ref="U14:V14"/>
    <mergeCell ref="Y14:AB14"/>
    <mergeCell ref="B17:D17"/>
    <mergeCell ref="G17:H17"/>
    <mergeCell ref="J17:M17"/>
    <mergeCell ref="U17:V17"/>
    <mergeCell ref="Y17:AB17"/>
    <mergeCell ref="B16:D16"/>
    <mergeCell ref="G16:H16"/>
    <mergeCell ref="J16:M16"/>
    <mergeCell ref="U16:V16"/>
    <mergeCell ref="Y16:AB16"/>
    <mergeCell ref="B19:D19"/>
    <mergeCell ref="G19:H19"/>
    <mergeCell ref="J19:M19"/>
    <mergeCell ref="U19:V19"/>
    <mergeCell ref="Y19:AB19"/>
    <mergeCell ref="B18:D18"/>
    <mergeCell ref="G18:H18"/>
    <mergeCell ref="J18:M18"/>
    <mergeCell ref="U18:V18"/>
    <mergeCell ref="Y18:AB18"/>
    <mergeCell ref="B21:D21"/>
    <mergeCell ref="G21:H21"/>
    <mergeCell ref="J21:M21"/>
    <mergeCell ref="U21:V21"/>
    <mergeCell ref="Y21:AB21"/>
    <mergeCell ref="B20:D20"/>
    <mergeCell ref="G20:H20"/>
    <mergeCell ref="J20:M20"/>
    <mergeCell ref="U20:V20"/>
    <mergeCell ref="Y20:AB20"/>
    <mergeCell ref="B23:D23"/>
    <mergeCell ref="G23:H23"/>
    <mergeCell ref="J23:M23"/>
    <mergeCell ref="U23:V23"/>
    <mergeCell ref="Y23:AB23"/>
    <mergeCell ref="B22:D22"/>
    <mergeCell ref="G22:H22"/>
    <mergeCell ref="J22:M22"/>
    <mergeCell ref="U22:V22"/>
    <mergeCell ref="Y22:AB22"/>
    <mergeCell ref="B25:D25"/>
    <mergeCell ref="G25:H25"/>
    <mergeCell ref="J25:M25"/>
    <mergeCell ref="U25:V25"/>
    <mergeCell ref="Y25:AB25"/>
    <mergeCell ref="B24:D24"/>
    <mergeCell ref="G24:H24"/>
    <mergeCell ref="J24:M24"/>
    <mergeCell ref="U24:V24"/>
    <mergeCell ref="Y24:AB24"/>
    <mergeCell ref="B27:D27"/>
    <mergeCell ref="G27:H27"/>
    <mergeCell ref="J27:M27"/>
    <mergeCell ref="U27:V27"/>
    <mergeCell ref="Y27:AB27"/>
    <mergeCell ref="B26:D26"/>
    <mergeCell ref="G26:H26"/>
    <mergeCell ref="J26:M26"/>
    <mergeCell ref="U26:V26"/>
    <mergeCell ref="Y26:AB26"/>
    <mergeCell ref="B29:D29"/>
    <mergeCell ref="G29:H29"/>
    <mergeCell ref="J29:M29"/>
    <mergeCell ref="U29:V29"/>
    <mergeCell ref="Y29:AB29"/>
    <mergeCell ref="B28:D28"/>
    <mergeCell ref="G28:H28"/>
    <mergeCell ref="J28:M28"/>
    <mergeCell ref="U28:V28"/>
    <mergeCell ref="Y28:AB28"/>
    <mergeCell ref="B31:D31"/>
    <mergeCell ref="G31:H31"/>
    <mergeCell ref="J31:M31"/>
    <mergeCell ref="U31:V31"/>
    <mergeCell ref="Y31:AB31"/>
    <mergeCell ref="B30:D30"/>
    <mergeCell ref="G30:H30"/>
    <mergeCell ref="J30:M30"/>
    <mergeCell ref="U30:V30"/>
    <mergeCell ref="Y30:AB30"/>
    <mergeCell ref="B33:D33"/>
    <mergeCell ref="G33:H33"/>
    <mergeCell ref="J33:M33"/>
    <mergeCell ref="U33:V33"/>
    <mergeCell ref="Y33:AB33"/>
    <mergeCell ref="B32:D32"/>
    <mergeCell ref="G32:H32"/>
    <mergeCell ref="J32:M32"/>
    <mergeCell ref="U32:V32"/>
    <mergeCell ref="Y32:AB32"/>
    <mergeCell ref="B35:D35"/>
    <mergeCell ref="G35:H35"/>
    <mergeCell ref="J35:M35"/>
    <mergeCell ref="U35:V35"/>
    <mergeCell ref="Y35:AB35"/>
    <mergeCell ref="B34:D34"/>
    <mergeCell ref="G34:H34"/>
    <mergeCell ref="J34:M34"/>
    <mergeCell ref="U34:V34"/>
    <mergeCell ref="Y34:AB34"/>
    <mergeCell ref="B40:D40"/>
    <mergeCell ref="G40:H40"/>
    <mergeCell ref="J40:M40"/>
    <mergeCell ref="U40:V40"/>
    <mergeCell ref="Y40:AB40"/>
    <mergeCell ref="B36:D36"/>
    <mergeCell ref="G36:H36"/>
    <mergeCell ref="J36:M36"/>
    <mergeCell ref="U36:V36"/>
    <mergeCell ref="Y36:AB36"/>
    <mergeCell ref="C37:D37"/>
    <mergeCell ref="J37:L37"/>
    <mergeCell ref="C38:D38"/>
    <mergeCell ref="J38:L38"/>
    <mergeCell ref="J39:L39"/>
    <mergeCell ref="C39:D39"/>
  </mergeCells>
  <pageMargins left="0.15748031496062992" right="0.15748031496062992" top="0.11811023622047245" bottom="0.59055118110236227" header="0.11811023622047245" footer="0.11811023622047245"/>
  <pageSetup paperSize="9" orientation="landscape" horizontalDpi="300" verticalDpi="300" r:id="rId1"/>
  <headerFooter alignWithMargins="0">
    <oddFooter>&amp;L&amp;"Arial,Regular"&amp;10 18/10/2023 08:22:46 &amp;C&amp;"Segoe UI,Regular"&amp;10&amp;P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Relacao_ContratosSite</vt:lpstr>
      <vt:lpstr>Relacao_ContratosSite!Titulos_de_impressao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Evangelista Mendes da Costa</dc:creator>
  <cp:lastModifiedBy>João Evangelista Mendes da Costa</cp:lastModifiedBy>
  <cp:lastPrinted>2023-10-19T16:57:21Z</cp:lastPrinted>
  <dcterms:created xsi:type="dcterms:W3CDTF">2023-10-18T11:26:36Z</dcterms:created>
  <dcterms:modified xsi:type="dcterms:W3CDTF">2023-10-19T17:12:09Z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