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4\Site Prodesp_GJU\"/>
    </mc:Choice>
  </mc:AlternateContent>
  <bookViews>
    <workbookView xWindow="0" yWindow="0" windowWidth="28800" windowHeight="1294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34" i="1" l="1"/>
  <c r="K28" i="1"/>
  <c r="K27" i="1"/>
  <c r="K19" i="1"/>
  <c r="K6" i="1" l="1"/>
</calcChain>
</file>

<file path=xl/comments1.xml><?xml version="1.0" encoding="utf-8"?>
<comments xmlns="http://schemas.openxmlformats.org/spreadsheetml/2006/main">
  <authors>
    <author>João Evangelista Mendes da Costa</author>
  </authors>
  <commentList>
    <comment ref="M13" authorId="0" shapeId="0">
      <text>
        <r>
          <rPr>
            <b/>
            <sz val="9"/>
            <color indexed="81"/>
            <rFont val="Segoe UI"/>
            <charset val="1"/>
          </rPr>
          <t>João Evangelista Mendes da Costa:</t>
        </r>
        <r>
          <rPr>
            <sz val="9"/>
            <color indexed="81"/>
            <rFont val="Segoe UI"/>
            <charset val="1"/>
          </rPr>
          <t xml:space="preserve">
* Valor Residual</t>
        </r>
      </text>
    </comment>
    <comment ref="M15" authorId="0" shapeId="0">
      <text>
        <r>
          <rPr>
            <b/>
            <sz val="9"/>
            <color indexed="81"/>
            <rFont val="Segoe UI"/>
            <charset val="1"/>
          </rPr>
          <t>João Evangelista Mendes da Costa:</t>
        </r>
        <r>
          <rPr>
            <sz val="9"/>
            <color indexed="81"/>
            <rFont val="Segoe UI"/>
            <charset val="1"/>
          </rPr>
          <t xml:space="preserve">
* Valor Residual</t>
        </r>
      </text>
    </comment>
  </commentList>
</comments>
</file>

<file path=xl/sharedStrings.xml><?xml version="1.0" encoding="utf-8"?>
<sst xmlns="http://schemas.openxmlformats.org/spreadsheetml/2006/main" count="411" uniqueCount="235">
  <si>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</si>
  <si>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</si>
  <si>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</si>
  <si>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</si>
  <si>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</si>
  <si>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</si>
  <si>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</si>
  <si>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</si>
  <si>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</si>
  <si>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</si>
  <si>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</si>
  <si>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</si>
  <si>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</si>
  <si>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</si>
  <si>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</si>
  <si>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7877</t>
  </si>
  <si>
    <t>000</t>
  </si>
  <si>
    <t>359.00004517/2023-11</t>
  </si>
  <si>
    <t>Eletropaulo Metropolitana Eletricidade de São Paulo S/A</t>
  </si>
  <si>
    <t>01/02/2024</t>
  </si>
  <si>
    <t>Termo de Contratação</t>
  </si>
  <si>
    <t>Energia Elétrica Prodesp Unidade Mooca - CUSD</t>
  </si>
  <si>
    <t>Inexigibilidade</t>
  </si>
  <si>
    <t>003/2022</t>
  </si>
  <si>
    <t>art.30, inc II, Lei 13303</t>
  </si>
  <si>
    <t>MARCELO BARBOSA</t>
  </si>
  <si>
    <t>ALEXANDRE GITTI</t>
  </si>
  <si>
    <t>7878</t>
  </si>
  <si>
    <t>Energia Elétrica Prodesp Unidade Mooca - CCER</t>
  </si>
  <si>
    <t>Dispensa</t>
  </si>
  <si>
    <t>001/2022</t>
  </si>
  <si>
    <t>art.29, inc X, Lei 13303</t>
  </si>
  <si>
    <t>7893</t>
  </si>
  <si>
    <t>359.00005529/2023-55</t>
  </si>
  <si>
    <t>16/02/2024</t>
  </si>
  <si>
    <t>Energia Elétrica Prodesp Sede - CCER</t>
  </si>
  <si>
    <t>Art. 29, inc X, Lei 13303</t>
  </si>
  <si>
    <t>WANDERLEY GESSERANO MINICI</t>
  </si>
  <si>
    <t>7892</t>
  </si>
  <si>
    <t>Energia Elétrica Prodesp Sede - CUSD</t>
  </si>
  <si>
    <t>8057</t>
  </si>
  <si>
    <t>359.00001110/2023-24</t>
  </si>
  <si>
    <t>Trusty Consultores Ltda</t>
  </si>
  <si>
    <t>Manutenção, Suporte e Atendimento help deskem software de gestão de auditoria.Gerência de Auditoria</t>
  </si>
  <si>
    <t>008/2023</t>
  </si>
  <si>
    <t>Art 30 P 3º Inc II e III</t>
  </si>
  <si>
    <t>THAISA MAIRA DEMARTINI FRE</t>
  </si>
  <si>
    <t>NORSON BOTREL NICACIO JUNIOR</t>
  </si>
  <si>
    <t>7094</t>
  </si>
  <si>
    <t>001</t>
  </si>
  <si>
    <t>359.00004090/2023-43</t>
  </si>
  <si>
    <t>Claro S/A</t>
  </si>
  <si>
    <t>02/02/2024</t>
  </si>
  <si>
    <t>Termo de Encerramento</t>
  </si>
  <si>
    <t>Telecomunicação Interligação de PABX - Poupatempo PTC e PTPC</t>
  </si>
  <si>
    <t>Pregão</t>
  </si>
  <si>
    <t>010/2017</t>
  </si>
  <si>
    <t>ELCIO BONATTI</t>
  </si>
  <si>
    <t>JOSE CARLOS TRACCHI</t>
  </si>
  <si>
    <t>8121</t>
  </si>
  <si>
    <t>359.00003991/2023-18</t>
  </si>
  <si>
    <t>Município de Bilac</t>
  </si>
  <si>
    <t>08/02/2024</t>
  </si>
  <si>
    <t>SIMONE SANTOS NERY</t>
  </si>
  <si>
    <t>LUIZ CARLOS ANTUNES GUIMARAES</t>
  </si>
  <si>
    <t>8129</t>
  </si>
  <si>
    <t>359.00003996/2023-41</t>
  </si>
  <si>
    <t>Município de Embauba</t>
  </si>
  <si>
    <t>Doação de Bens do Acessa SP à Prefeitura Municipal de Embaúba</t>
  </si>
  <si>
    <t>Eloiza de Melo Costa</t>
  </si>
  <si>
    <t>8125</t>
  </si>
  <si>
    <t>359.00002623/2023-52</t>
  </si>
  <si>
    <t>Hermecon Construções Limitada</t>
  </si>
  <si>
    <t>19/02/2024</t>
  </si>
  <si>
    <t>Fornecimento de Talha Elétrica com Execução de Estruturas e Serviços Correlatos</t>
  </si>
  <si>
    <t>003/2023</t>
  </si>
  <si>
    <t>LEONARDO RACICKAS</t>
  </si>
  <si>
    <t>8118</t>
  </si>
  <si>
    <t>359.00003924/2023-01</t>
  </si>
  <si>
    <t>Município de Itatinga</t>
  </si>
  <si>
    <t>Doação de Bens do Acessa à Prefeitura Municipal de Itatinga.</t>
  </si>
  <si>
    <t>8136</t>
  </si>
  <si>
    <t>359.00005063/2023-98</t>
  </si>
  <si>
    <t>Econtherm Climatização Ltda - ME</t>
  </si>
  <si>
    <t>Aquisição de Ar Condicionado Poupatempo Votuporanga</t>
  </si>
  <si>
    <t>082/2023</t>
  </si>
  <si>
    <t>JOSE WILSON RICCIARDI</t>
  </si>
  <si>
    <t>FERNANDO DE JESUS GIUBELINI</t>
  </si>
  <si>
    <t>8143</t>
  </si>
  <si>
    <t>359.00004633/2023-22</t>
  </si>
  <si>
    <t>Multclim Comércio e Serviços Ltda</t>
  </si>
  <si>
    <t>23/02/2024</t>
  </si>
  <si>
    <t>Reforma de cadeiras e poltronas - Filial Mooca</t>
  </si>
  <si>
    <t>072/2023</t>
  </si>
  <si>
    <t>CLAUDIA AVILA MARTINS</t>
  </si>
  <si>
    <t>8150</t>
  </si>
  <si>
    <t>359.00004641/2023-79</t>
  </si>
  <si>
    <t>Giesecke+Devrient EPayments Brasil Ltda</t>
  </si>
  <si>
    <t>29/02/2024</t>
  </si>
  <si>
    <t>Aquisição de Cartões Inteligentes  Smart Card</t>
  </si>
  <si>
    <t>075/2023</t>
  </si>
  <si>
    <t>SAULO GABRIEL FERREIRA MARQUES</t>
  </si>
  <si>
    <t>VALMIR DAS NEVES GIRAO</t>
  </si>
  <si>
    <t>8145</t>
  </si>
  <si>
    <t>359.00004482/2023-11</t>
  </si>
  <si>
    <t>CLM Software comércio Importação e Exportação Ltda</t>
  </si>
  <si>
    <t>26/02/2024</t>
  </si>
  <si>
    <t>Aquisição de Equipamentos HSM, Licenciamento, Suporte Técnico, Manutenção, Treinamento, Instalação e consultoria técnica</t>
  </si>
  <si>
    <t>087/2023</t>
  </si>
  <si>
    <t>JACQUELINE APARECIDA C SILVA</t>
  </si>
  <si>
    <t>RAMIRO XAVIER CHEBEL</t>
  </si>
  <si>
    <t>8117</t>
  </si>
  <si>
    <t>359.00005881/2023-91</t>
  </si>
  <si>
    <t>Município De Águas De Lindóia</t>
  </si>
  <si>
    <t>Doação de Bens do Acessa SP à Prefeitura de Águas de Lindóia</t>
  </si>
  <si>
    <t>7684</t>
  </si>
  <si>
    <t>002</t>
  </si>
  <si>
    <t>359.00000136/2023-55</t>
  </si>
  <si>
    <t>V2 Integradora de Soluções e Importações Eireli - ME</t>
  </si>
  <si>
    <t>20/02/2024</t>
  </si>
  <si>
    <t>Manutenção e Ampliação do Sistema de CFTV da Sede da PRODESP</t>
  </si>
  <si>
    <t>043/2020</t>
  </si>
  <si>
    <t>RICARDO TRUJILLO</t>
  </si>
  <si>
    <t>ROSELI DO NASCIMENTO FERREIRA</t>
  </si>
  <si>
    <t>8156</t>
  </si>
  <si>
    <t>359.00007719/2023-15</t>
  </si>
  <si>
    <t>Green4t Soluções TI S.A.</t>
  </si>
  <si>
    <t>Manutenção de Itens e Infraestrutura de Segurança de Rede</t>
  </si>
  <si>
    <t>001/2024</t>
  </si>
  <si>
    <t>Art 30 Inc I lei 13303/16</t>
  </si>
  <si>
    <t>AUGUSTO FILIPE DE OLIVEIRA</t>
  </si>
  <si>
    <t>WLADIMIR ROVAI</t>
  </si>
  <si>
    <t>7803</t>
  </si>
  <si>
    <t>359.00003090/2023-26</t>
  </si>
  <si>
    <t>It2b Tecnologia e Serviços Ltda</t>
  </si>
  <si>
    <t>05/02/2024</t>
  </si>
  <si>
    <t>Operacionalização do Acordo MICRO FOCUS - PRO.00.7730 - Produtos e Serviços</t>
  </si>
  <si>
    <t>MAURICIO BOUCOS VITALE</t>
  </si>
  <si>
    <t>VALDECIR LOZADA BRITO</t>
  </si>
  <si>
    <t>8004</t>
  </si>
  <si>
    <t>359.00007572/2023-55</t>
  </si>
  <si>
    <t>Compwire Informática Ltda</t>
  </si>
  <si>
    <t>14/02/2024</t>
  </si>
  <si>
    <t>Fornecimento de Storage - Ata de Registro de Preços 007/21</t>
  </si>
  <si>
    <t>7608</t>
  </si>
  <si>
    <t>004</t>
  </si>
  <si>
    <t>359.00001353/2023-62</t>
  </si>
  <si>
    <t>Comerc Participações S.A.</t>
  </si>
  <si>
    <t>28/02/2024</t>
  </si>
  <si>
    <t>Consultoria de Gestão de Energia no Sistema ACL - Prodesp Sede</t>
  </si>
  <si>
    <t>7497</t>
  </si>
  <si>
    <t>359.00000746/2023-59</t>
  </si>
  <si>
    <t>CSC Brasil Sistemas Ltda.</t>
  </si>
  <si>
    <t>Apoio Técnico Especializado BMC - REMEDY (ITSM)</t>
  </si>
  <si>
    <t>SILVIA HELENA N CAMPANILE</t>
  </si>
  <si>
    <t>RONALDO FRANCISCO DA SILVA</t>
  </si>
  <si>
    <t>7873</t>
  </si>
  <si>
    <t>003</t>
  </si>
  <si>
    <t>359.00004659/2023-71</t>
  </si>
  <si>
    <t>G&amp;P Projetos e Sistemas S/A</t>
  </si>
  <si>
    <t>Termo de Prorrogação</t>
  </si>
  <si>
    <t>Apoio Técnico Especializado MICROSOFT</t>
  </si>
  <si>
    <t>008/2022</t>
  </si>
  <si>
    <t>ANTONIO MAURICIO ANDREOLLI</t>
  </si>
  <si>
    <t>ROSALVO CARDOSO DA SILVA NETO</t>
  </si>
  <si>
    <t>7874</t>
  </si>
  <si>
    <t>M. I. Montreal Informática S.A.</t>
  </si>
  <si>
    <t>7663</t>
  </si>
  <si>
    <t>006</t>
  </si>
  <si>
    <t>359.00000015/2023-11</t>
  </si>
  <si>
    <t>Notre Dame Intermédica Saúde S.A.</t>
  </si>
  <si>
    <t>Termo de Renúncia</t>
  </si>
  <si>
    <t>Plano de Saúde - Capital e Interior</t>
  </si>
  <si>
    <t>KATIA PERES MELCHIADES DAVID</t>
  </si>
  <si>
    <t>MARCIA MOREIRA R OLIVEIRA</t>
  </si>
  <si>
    <t>7697</t>
  </si>
  <si>
    <t>359.00007895/2023-49</t>
  </si>
  <si>
    <t>Pars Produtos de Processamento de Dados Ltda</t>
  </si>
  <si>
    <t>21/02/2024</t>
  </si>
  <si>
    <t>Termo de Rescisão</t>
  </si>
  <si>
    <t>Operacionalização do Acordo RED HAT - PRO.00.7658 - Produtos e Serviços</t>
  </si>
  <si>
    <t>8027</t>
  </si>
  <si>
    <t>359.00002218/2023-34</t>
  </si>
  <si>
    <t>Produtividade Serviços Especializados de Instalações Ltda</t>
  </si>
  <si>
    <t>Fornecimento de Piso Elevado - Elétrico Modular - Data Center</t>
  </si>
  <si>
    <t>007/2023</t>
  </si>
  <si>
    <t>7869</t>
  </si>
  <si>
    <t>359.00003443/2023-98</t>
  </si>
  <si>
    <t>Synchro Sistemas de Informação Ltda</t>
  </si>
  <si>
    <t>09/02/2024</t>
  </si>
  <si>
    <t>Manutenção, Suporte Técnico e Licenças de Implantação do Módulo ICMS/SPED Fiscal, e Renovação de Manutenção e Suporte Técnico das Licenças do Programa SPED EFD-REINF</t>
  </si>
  <si>
    <t>Lei 13303 art.30 Inc. I</t>
  </si>
  <si>
    <t>RODRIGO DANTAS DA SILVA</t>
  </si>
  <si>
    <t>CAROLINA BARBOSA PACHECO</t>
  </si>
  <si>
    <t>7880</t>
  </si>
  <si>
    <t>359.00001867/2023-18</t>
  </si>
  <si>
    <t>18/02/2024</t>
  </si>
  <si>
    <t>Apoio Técnico Especializado AMAZON</t>
  </si>
  <si>
    <t>007/2022</t>
  </si>
  <si>
    <t>7577</t>
  </si>
  <si>
    <t>009</t>
  </si>
  <si>
    <t>359.00003083/2023-24</t>
  </si>
  <si>
    <t>Russell Bedford GM Auditores Independentes S/S</t>
  </si>
  <si>
    <t>Termo de Redução</t>
  </si>
  <si>
    <t>Auditoria das Demonstrações Contábeis e do Balanço Social</t>
  </si>
  <si>
    <t>7884</t>
  </si>
  <si>
    <t>359.00004227/2023-60</t>
  </si>
  <si>
    <t>Serviço Federal de Processamento de Dados - Serpro</t>
  </si>
  <si>
    <t>Consulta às Bases Oficiais Nacionais junto ao Serpro - DATAVALID</t>
  </si>
  <si>
    <t>002/2022</t>
  </si>
  <si>
    <t>Caput do art 30, 13303/16</t>
  </si>
  <si>
    <t>7707</t>
  </si>
  <si>
    <t>005</t>
  </si>
  <si>
    <t>359.00000747/2023-01</t>
  </si>
  <si>
    <t>Senior Sistemas S/A</t>
  </si>
  <si>
    <t>Termo de Aditamento</t>
  </si>
  <si>
    <t>Solução Integrada de Gestão de Recursos Humanos PRODESP</t>
  </si>
  <si>
    <t>014/2020</t>
  </si>
  <si>
    <t>Lei 13303 art. 30</t>
  </si>
  <si>
    <t>DAVID CARLOS FRANCONERE DE OLIVEIRA</t>
  </si>
  <si>
    <t xml:space="preserve">Relação de Contratos Fevereiro/2024 </t>
  </si>
  <si>
    <t>Doação  de Bens do Acessa SP à Prefeitura Municipal de Bilac</t>
  </si>
  <si>
    <t>Disputa Fechada Presencial</t>
  </si>
  <si>
    <t>***</t>
  </si>
  <si>
    <t>Termo de Retificação (Alteração Razão Social / Renúncia Reajuste)</t>
  </si>
  <si>
    <t>Termo de Retificação (Alteração de Demanda)</t>
  </si>
  <si>
    <t>Termo de Prorrogação (Prazo de Execução)</t>
  </si>
  <si>
    <t>004/2022</t>
  </si>
  <si>
    <t>002/2019</t>
  </si>
  <si>
    <t>055/2020</t>
  </si>
  <si>
    <t>027/2020</t>
  </si>
  <si>
    <t>104/2018</t>
  </si>
  <si>
    <t>076/2019</t>
  </si>
  <si>
    <t>036/2021</t>
  </si>
  <si>
    <t>056/2021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</si>
</sst>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4" fillId="0" borderId="6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9" xfId="0" applyNumberFormat="1" applyFont="1" applyFill="1" applyBorder="1" applyAlignment="1">
      <alignment vertical="top" wrapText="1" readingOrder="1"/>
    </xf>
    <xf numFmtId="0" fontId="1" fillId="0" borderId="10" xfId="0" applyNumberFormat="1" applyFont="1" applyFill="1" applyBorder="1" applyAlignment="1">
      <alignment vertical="top" wrapText="1"/>
    </xf>
    <xf numFmtId="0" fontId="1" fillId="0" borderId="11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showGridLines="0" tabSelected="1" workbookViewId="0">
      <pane ySplit="3" topLeftCell="A4" activePane="bottomLeft" state="frozen"/>
      <selection pane="bottomLeft" activeCell="U15" sqref="U15"/>
    </sheetView>
  </sheetViews>
  <sheetFormatPr defaultRowHeight="15"/>
  <cols>
    <col min="1" max="1" width="4.5703125" customWidth="1"/>
    <col min="2" max="2" width="0.42578125" customWidth="1"/>
    <col min="3" max="3" width="6.140625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11.85546875" customWidth="1"/>
    <col min="10" max="10" width="15.7109375" customWidth="1"/>
    <col min="11" max="11" width="14.140625" customWidth="1"/>
    <col min="12" max="12" width="7.140625" customWidth="1"/>
    <col min="13" max="13" width="11.42578125" customWidth="1"/>
    <col min="14" max="14" width="1.5703125" customWidth="1"/>
    <col min="15" max="15" width="8.85546875" customWidth="1"/>
    <col min="16" max="16" width="3.85546875" customWidth="1"/>
    <col min="17" max="17" width="12.14062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18"/>
      <c r="C2" s="18"/>
      <c r="D2" s="18"/>
      <c r="E2" s="18"/>
      <c r="F2" s="18"/>
      <c r="I2" s="19" t="s">
        <v>220</v>
      </c>
      <c r="J2" s="18"/>
      <c r="K2" s="18"/>
      <c r="L2" s="18"/>
      <c r="M2" s="18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20" t="s">
        <v>0</v>
      </c>
      <c r="B5" s="21"/>
      <c r="C5" s="5" t="s">
        <v>1</v>
      </c>
      <c r="D5" s="5" t="s">
        <v>2</v>
      </c>
      <c r="E5" s="6" t="s">
        <v>3</v>
      </c>
      <c r="F5" s="22" t="s">
        <v>4</v>
      </c>
      <c r="G5" s="21"/>
      <c r="H5" s="22" t="s">
        <v>5</v>
      </c>
      <c r="I5" s="21"/>
      <c r="J5" s="6" t="s">
        <v>6</v>
      </c>
      <c r="K5" s="5" t="s">
        <v>7</v>
      </c>
      <c r="L5" s="5" t="s">
        <v>8</v>
      </c>
      <c r="M5" s="23" t="s">
        <v>9</v>
      </c>
      <c r="N5" s="21"/>
      <c r="O5" s="6" t="s">
        <v>10</v>
      </c>
      <c r="P5" s="6" t="s">
        <v>11</v>
      </c>
      <c r="Q5" s="6" t="s">
        <v>12</v>
      </c>
      <c r="R5" s="6" t="s">
        <v>13</v>
      </c>
      <c r="S5" s="7" t="s">
        <v>14</v>
      </c>
    </row>
    <row r="6" spans="1:19" ht="36">
      <c r="A6" s="15" t="s">
        <v>15</v>
      </c>
      <c r="B6" s="16"/>
      <c r="C6" s="8" t="s">
        <v>16</v>
      </c>
      <c r="D6" s="8" t="s">
        <v>17</v>
      </c>
      <c r="E6" s="9" t="s">
        <v>18</v>
      </c>
      <c r="F6" s="17" t="s">
        <v>19</v>
      </c>
      <c r="G6" s="16"/>
      <c r="H6" s="17" t="s">
        <v>160</v>
      </c>
      <c r="I6" s="16"/>
      <c r="J6" s="9" t="s">
        <v>21</v>
      </c>
      <c r="K6" s="29">
        <f>M6/L6</f>
        <v>44795.222500000003</v>
      </c>
      <c r="L6" s="26">
        <v>12</v>
      </c>
      <c r="M6" s="24">
        <v>537542.67000000004</v>
      </c>
      <c r="N6" s="28"/>
      <c r="O6" s="9" t="s">
        <v>22</v>
      </c>
      <c r="P6" s="9" t="s">
        <v>23</v>
      </c>
      <c r="Q6" s="9" t="s">
        <v>24</v>
      </c>
      <c r="R6" s="9" t="s">
        <v>25</v>
      </c>
      <c r="S6" s="10" t="s">
        <v>26</v>
      </c>
    </row>
    <row r="7" spans="1:19" ht="36">
      <c r="A7" s="15" t="s">
        <v>27</v>
      </c>
      <c r="B7" s="16"/>
      <c r="C7" s="8" t="s">
        <v>16</v>
      </c>
      <c r="D7" s="8" t="s">
        <v>17</v>
      </c>
      <c r="E7" s="9" t="s">
        <v>18</v>
      </c>
      <c r="F7" s="17" t="s">
        <v>19</v>
      </c>
      <c r="G7" s="16"/>
      <c r="H7" s="17" t="s">
        <v>160</v>
      </c>
      <c r="I7" s="16"/>
      <c r="J7" s="9" t="s">
        <v>28</v>
      </c>
      <c r="K7" s="29">
        <v>59510.239999999998</v>
      </c>
      <c r="L7" s="26">
        <v>12</v>
      </c>
      <c r="M7" s="24">
        <v>714122.88</v>
      </c>
      <c r="N7" s="28"/>
      <c r="O7" s="9" t="s">
        <v>29</v>
      </c>
      <c r="P7" s="9" t="s">
        <v>30</v>
      </c>
      <c r="Q7" s="9" t="s">
        <v>31</v>
      </c>
      <c r="R7" s="9" t="s">
        <v>25</v>
      </c>
      <c r="S7" s="10" t="s">
        <v>26</v>
      </c>
    </row>
    <row r="8" spans="1:19" ht="36">
      <c r="A8" s="15" t="s">
        <v>32</v>
      </c>
      <c r="B8" s="16"/>
      <c r="C8" s="8" t="s">
        <v>16</v>
      </c>
      <c r="D8" s="8" t="s">
        <v>33</v>
      </c>
      <c r="E8" s="9" t="s">
        <v>18</v>
      </c>
      <c r="F8" s="17" t="s">
        <v>34</v>
      </c>
      <c r="G8" s="16"/>
      <c r="H8" s="17" t="s">
        <v>160</v>
      </c>
      <c r="I8" s="16"/>
      <c r="J8" s="9" t="s">
        <v>35</v>
      </c>
      <c r="K8" s="29">
        <v>378673.71</v>
      </c>
      <c r="L8" s="26">
        <v>12</v>
      </c>
      <c r="M8" s="24">
        <v>4544084.57</v>
      </c>
      <c r="N8" s="28"/>
      <c r="O8" s="9" t="s">
        <v>29</v>
      </c>
      <c r="P8" s="9" t="s">
        <v>209</v>
      </c>
      <c r="Q8" s="9" t="s">
        <v>36</v>
      </c>
      <c r="R8" s="9" t="s">
        <v>25</v>
      </c>
      <c r="S8" s="10" t="s">
        <v>37</v>
      </c>
    </row>
    <row r="9" spans="1:19" ht="36">
      <c r="A9" s="15" t="s">
        <v>38</v>
      </c>
      <c r="B9" s="16"/>
      <c r="C9" s="8" t="s">
        <v>16</v>
      </c>
      <c r="D9" s="8" t="s">
        <v>33</v>
      </c>
      <c r="E9" s="9" t="s">
        <v>18</v>
      </c>
      <c r="F9" s="17" t="s">
        <v>34</v>
      </c>
      <c r="G9" s="16"/>
      <c r="H9" s="17" t="s">
        <v>160</v>
      </c>
      <c r="I9" s="16"/>
      <c r="J9" s="9" t="s">
        <v>39</v>
      </c>
      <c r="K9" s="29">
        <v>271371.03000000003</v>
      </c>
      <c r="L9" s="26">
        <v>12</v>
      </c>
      <c r="M9" s="24">
        <v>3256452.37</v>
      </c>
      <c r="N9" s="28"/>
      <c r="O9" s="9" t="s">
        <v>22</v>
      </c>
      <c r="P9" s="9" t="s">
        <v>227</v>
      </c>
      <c r="Q9" s="9" t="s">
        <v>24</v>
      </c>
      <c r="R9" s="9" t="s">
        <v>25</v>
      </c>
      <c r="S9" s="10" t="s">
        <v>37</v>
      </c>
    </row>
    <row r="10" spans="1:19" ht="54">
      <c r="A10" s="15" t="s">
        <v>40</v>
      </c>
      <c r="B10" s="16"/>
      <c r="C10" s="8" t="s">
        <v>16</v>
      </c>
      <c r="D10" s="8" t="s">
        <v>41</v>
      </c>
      <c r="E10" s="9" t="s">
        <v>42</v>
      </c>
      <c r="F10" s="17" t="s">
        <v>34</v>
      </c>
      <c r="G10" s="16"/>
      <c r="H10" s="17" t="s">
        <v>20</v>
      </c>
      <c r="I10" s="16"/>
      <c r="J10" s="9" t="s">
        <v>43</v>
      </c>
      <c r="K10" s="29">
        <v>2222.35</v>
      </c>
      <c r="L10" s="26">
        <v>12</v>
      </c>
      <c r="M10" s="24">
        <v>26668.2</v>
      </c>
      <c r="N10" s="28"/>
      <c r="O10" s="9" t="s">
        <v>22</v>
      </c>
      <c r="P10" s="9" t="s">
        <v>44</v>
      </c>
      <c r="Q10" s="9" t="s">
        <v>45</v>
      </c>
      <c r="R10" s="9" t="s">
        <v>46</v>
      </c>
      <c r="S10" s="10" t="s">
        <v>47</v>
      </c>
    </row>
    <row r="11" spans="1:19" ht="36">
      <c r="A11" s="15" t="s">
        <v>48</v>
      </c>
      <c r="B11" s="16"/>
      <c r="C11" s="8" t="s">
        <v>49</v>
      </c>
      <c r="D11" s="8" t="s">
        <v>50</v>
      </c>
      <c r="E11" s="9" t="s">
        <v>51</v>
      </c>
      <c r="F11" s="17" t="s">
        <v>52</v>
      </c>
      <c r="G11" s="16"/>
      <c r="H11" s="17" t="s">
        <v>53</v>
      </c>
      <c r="I11" s="16"/>
      <c r="J11" s="9" t="s">
        <v>54</v>
      </c>
      <c r="K11" s="26" t="s">
        <v>223</v>
      </c>
      <c r="L11" s="26" t="s">
        <v>223</v>
      </c>
      <c r="M11" s="27" t="s">
        <v>223</v>
      </c>
      <c r="N11" s="28"/>
      <c r="O11" s="9" t="s">
        <v>55</v>
      </c>
      <c r="P11" s="9" t="s">
        <v>56</v>
      </c>
      <c r="Q11" s="9"/>
      <c r="R11" s="9" t="s">
        <v>57</v>
      </c>
      <c r="S11" s="10" t="s">
        <v>58</v>
      </c>
    </row>
    <row r="12" spans="1:19" ht="27">
      <c r="A12" s="15" t="s">
        <v>59</v>
      </c>
      <c r="B12" s="16"/>
      <c r="C12" s="8" t="s">
        <v>16</v>
      </c>
      <c r="D12" s="8" t="s">
        <v>60</v>
      </c>
      <c r="E12" s="9" t="s">
        <v>61</v>
      </c>
      <c r="F12" s="17" t="s">
        <v>62</v>
      </c>
      <c r="G12" s="16"/>
      <c r="H12" s="17" t="s">
        <v>20</v>
      </c>
      <c r="I12" s="16"/>
      <c r="J12" s="9" t="s">
        <v>221</v>
      </c>
      <c r="K12" s="26" t="s">
        <v>223</v>
      </c>
      <c r="L12" s="26" t="s">
        <v>223</v>
      </c>
      <c r="M12" s="24">
        <v>0</v>
      </c>
      <c r="N12" s="28"/>
      <c r="O12" s="9"/>
      <c r="P12" s="9"/>
      <c r="Q12" s="9"/>
      <c r="R12" s="9" t="s">
        <v>63</v>
      </c>
      <c r="S12" s="10" t="s">
        <v>64</v>
      </c>
    </row>
    <row r="13" spans="1:19" ht="27">
      <c r="A13" s="15" t="s">
        <v>65</v>
      </c>
      <c r="B13" s="16"/>
      <c r="C13" s="8" t="s">
        <v>16</v>
      </c>
      <c r="D13" s="8" t="s">
        <v>66</v>
      </c>
      <c r="E13" s="9" t="s">
        <v>67</v>
      </c>
      <c r="F13" s="17" t="s">
        <v>62</v>
      </c>
      <c r="G13" s="16"/>
      <c r="H13" s="17" t="s">
        <v>20</v>
      </c>
      <c r="I13" s="16"/>
      <c r="J13" s="9" t="s">
        <v>68</v>
      </c>
      <c r="K13" s="26" t="s">
        <v>223</v>
      </c>
      <c r="L13" s="26" t="s">
        <v>223</v>
      </c>
      <c r="M13" s="24">
        <v>173.06</v>
      </c>
      <c r="N13" s="28"/>
      <c r="O13" s="9"/>
      <c r="P13" s="9"/>
      <c r="Q13" s="9"/>
      <c r="R13" s="9" t="s">
        <v>69</v>
      </c>
      <c r="S13" s="10" t="s">
        <v>64</v>
      </c>
    </row>
    <row r="14" spans="1:19" ht="36">
      <c r="A14" s="15" t="s">
        <v>70</v>
      </c>
      <c r="B14" s="16"/>
      <c r="C14" s="8" t="s">
        <v>16</v>
      </c>
      <c r="D14" s="8" t="s">
        <v>71</v>
      </c>
      <c r="E14" s="9" t="s">
        <v>72</v>
      </c>
      <c r="F14" s="17" t="s">
        <v>73</v>
      </c>
      <c r="G14" s="16"/>
      <c r="H14" s="17" t="s">
        <v>20</v>
      </c>
      <c r="I14" s="16"/>
      <c r="J14" s="9" t="s">
        <v>74</v>
      </c>
      <c r="K14" s="29">
        <v>39283.17</v>
      </c>
      <c r="L14" s="26">
        <v>8</v>
      </c>
      <c r="M14" s="24">
        <v>314265.34999999998</v>
      </c>
      <c r="N14" s="28"/>
      <c r="O14" s="9" t="s">
        <v>222</v>
      </c>
      <c r="P14" s="9" t="s">
        <v>75</v>
      </c>
      <c r="Q14" s="9"/>
      <c r="R14" s="9" t="s">
        <v>25</v>
      </c>
      <c r="S14" s="10" t="s">
        <v>76</v>
      </c>
    </row>
    <row r="15" spans="1:19" ht="27">
      <c r="A15" s="15" t="s">
        <v>77</v>
      </c>
      <c r="B15" s="16"/>
      <c r="C15" s="8" t="s">
        <v>16</v>
      </c>
      <c r="D15" s="8" t="s">
        <v>78</v>
      </c>
      <c r="E15" s="9" t="s">
        <v>79</v>
      </c>
      <c r="F15" s="17" t="s">
        <v>62</v>
      </c>
      <c r="G15" s="16"/>
      <c r="H15" s="17" t="s">
        <v>20</v>
      </c>
      <c r="I15" s="16"/>
      <c r="J15" s="9" t="s">
        <v>80</v>
      </c>
      <c r="K15" s="26" t="s">
        <v>223</v>
      </c>
      <c r="L15" s="26" t="s">
        <v>223</v>
      </c>
      <c r="M15" s="24">
        <v>571.72</v>
      </c>
      <c r="N15" s="28"/>
      <c r="O15" s="9"/>
      <c r="P15" s="9"/>
      <c r="Q15" s="9"/>
      <c r="R15" s="9" t="s">
        <v>63</v>
      </c>
      <c r="S15" s="10" t="s">
        <v>64</v>
      </c>
    </row>
    <row r="16" spans="1:19" ht="36">
      <c r="A16" s="15" t="s">
        <v>81</v>
      </c>
      <c r="B16" s="16"/>
      <c r="C16" s="8" t="s">
        <v>16</v>
      </c>
      <c r="D16" s="8" t="s">
        <v>82</v>
      </c>
      <c r="E16" s="9" t="s">
        <v>83</v>
      </c>
      <c r="F16" s="17" t="s">
        <v>34</v>
      </c>
      <c r="G16" s="16"/>
      <c r="H16" s="17" t="s">
        <v>20</v>
      </c>
      <c r="I16" s="16"/>
      <c r="J16" s="9" t="s">
        <v>84</v>
      </c>
      <c r="K16" s="29">
        <v>29500</v>
      </c>
      <c r="L16" s="26">
        <v>8</v>
      </c>
      <c r="M16" s="24">
        <v>236000</v>
      </c>
      <c r="N16" s="28"/>
      <c r="O16" s="9" t="s">
        <v>55</v>
      </c>
      <c r="P16" s="9" t="s">
        <v>85</v>
      </c>
      <c r="Q16" s="9"/>
      <c r="R16" s="9" t="s">
        <v>86</v>
      </c>
      <c r="S16" s="10" t="s">
        <v>87</v>
      </c>
    </row>
    <row r="17" spans="1:19" ht="27">
      <c r="A17" s="15" t="s">
        <v>88</v>
      </c>
      <c r="B17" s="16"/>
      <c r="C17" s="8" t="s">
        <v>16</v>
      </c>
      <c r="D17" s="8" t="s">
        <v>89</v>
      </c>
      <c r="E17" s="9" t="s">
        <v>90</v>
      </c>
      <c r="F17" s="17" t="s">
        <v>91</v>
      </c>
      <c r="G17" s="16"/>
      <c r="H17" s="17" t="s">
        <v>20</v>
      </c>
      <c r="I17" s="16"/>
      <c r="J17" s="9" t="s">
        <v>92</v>
      </c>
      <c r="K17" s="29">
        <v>24837.95</v>
      </c>
      <c r="L17" s="26">
        <v>4</v>
      </c>
      <c r="M17" s="24">
        <v>99351.82</v>
      </c>
      <c r="N17" s="28"/>
      <c r="O17" s="9" t="s">
        <v>55</v>
      </c>
      <c r="P17" s="9" t="s">
        <v>93</v>
      </c>
      <c r="Q17" s="9"/>
      <c r="R17" s="9" t="s">
        <v>26</v>
      </c>
      <c r="S17" s="10" t="s">
        <v>94</v>
      </c>
    </row>
    <row r="18" spans="1:19" ht="36">
      <c r="A18" s="15" t="s">
        <v>95</v>
      </c>
      <c r="B18" s="16"/>
      <c r="C18" s="8" t="s">
        <v>16</v>
      </c>
      <c r="D18" s="8" t="s">
        <v>96</v>
      </c>
      <c r="E18" s="9" t="s">
        <v>97</v>
      </c>
      <c r="F18" s="17" t="s">
        <v>98</v>
      </c>
      <c r="G18" s="16"/>
      <c r="H18" s="17" t="s">
        <v>20</v>
      </c>
      <c r="I18" s="16"/>
      <c r="J18" s="9" t="s">
        <v>99</v>
      </c>
      <c r="K18" s="29">
        <v>34500</v>
      </c>
      <c r="L18" s="26">
        <v>12</v>
      </c>
      <c r="M18" s="24">
        <v>414000</v>
      </c>
      <c r="N18" s="28"/>
      <c r="O18" s="9" t="s">
        <v>55</v>
      </c>
      <c r="P18" s="9" t="s">
        <v>100</v>
      </c>
      <c r="Q18" s="9"/>
      <c r="R18" s="9" t="s">
        <v>101</v>
      </c>
      <c r="S18" s="10" t="s">
        <v>102</v>
      </c>
    </row>
    <row r="19" spans="1:19" ht="54">
      <c r="A19" s="15" t="s">
        <v>103</v>
      </c>
      <c r="B19" s="16"/>
      <c r="C19" s="8" t="s">
        <v>16</v>
      </c>
      <c r="D19" s="8" t="s">
        <v>104</v>
      </c>
      <c r="E19" s="9" t="s">
        <v>105</v>
      </c>
      <c r="F19" s="17" t="s">
        <v>106</v>
      </c>
      <c r="G19" s="16"/>
      <c r="H19" s="17" t="s">
        <v>20</v>
      </c>
      <c r="I19" s="16"/>
      <c r="J19" s="9" t="s">
        <v>107</v>
      </c>
      <c r="K19" s="26">
        <f>+M19/L19</f>
        <v>138056.25</v>
      </c>
      <c r="L19" s="26">
        <v>36</v>
      </c>
      <c r="M19" s="24">
        <v>4970025</v>
      </c>
      <c r="N19" s="28"/>
      <c r="O19" s="9" t="s">
        <v>55</v>
      </c>
      <c r="P19" s="9" t="s">
        <v>108</v>
      </c>
      <c r="Q19" s="9"/>
      <c r="R19" s="9" t="s">
        <v>109</v>
      </c>
      <c r="S19" s="10" t="s">
        <v>110</v>
      </c>
    </row>
    <row r="20" spans="1:19" ht="27">
      <c r="A20" s="15" t="s">
        <v>111</v>
      </c>
      <c r="B20" s="16"/>
      <c r="C20" s="8" t="s">
        <v>16</v>
      </c>
      <c r="D20" s="8" t="s">
        <v>112</v>
      </c>
      <c r="E20" s="9" t="s">
        <v>113</v>
      </c>
      <c r="F20" s="17" t="s">
        <v>62</v>
      </c>
      <c r="G20" s="16"/>
      <c r="H20" s="17" t="s">
        <v>20</v>
      </c>
      <c r="I20" s="16"/>
      <c r="J20" s="9" t="s">
        <v>114</v>
      </c>
      <c r="K20" s="29">
        <v>0</v>
      </c>
      <c r="L20" s="26" t="s">
        <v>223</v>
      </c>
      <c r="M20" s="24">
        <v>0</v>
      </c>
      <c r="N20" s="28"/>
      <c r="O20" s="9"/>
      <c r="P20" s="9"/>
      <c r="Q20" s="9"/>
      <c r="R20" s="9" t="s">
        <v>63</v>
      </c>
      <c r="S20" s="10" t="s">
        <v>64</v>
      </c>
    </row>
    <row r="21" spans="1:19" ht="36">
      <c r="A21" s="15" t="s">
        <v>115</v>
      </c>
      <c r="B21" s="16"/>
      <c r="C21" s="8" t="s">
        <v>116</v>
      </c>
      <c r="D21" s="8" t="s">
        <v>117</v>
      </c>
      <c r="E21" s="9" t="s">
        <v>118</v>
      </c>
      <c r="F21" s="17" t="s">
        <v>119</v>
      </c>
      <c r="G21" s="16"/>
      <c r="H21" s="17" t="s">
        <v>53</v>
      </c>
      <c r="I21" s="16"/>
      <c r="J21" s="9" t="s">
        <v>120</v>
      </c>
      <c r="K21" s="26" t="s">
        <v>223</v>
      </c>
      <c r="L21" s="26" t="s">
        <v>223</v>
      </c>
      <c r="M21" s="24" t="s">
        <v>223</v>
      </c>
      <c r="N21" s="25"/>
      <c r="O21" s="9" t="s">
        <v>55</v>
      </c>
      <c r="P21" s="9" t="s">
        <v>121</v>
      </c>
      <c r="Q21" s="9"/>
      <c r="R21" s="9" t="s">
        <v>122</v>
      </c>
      <c r="S21" s="10" t="s">
        <v>123</v>
      </c>
    </row>
    <row r="22" spans="1:19" ht="27">
      <c r="A22" s="15" t="s">
        <v>124</v>
      </c>
      <c r="B22" s="16"/>
      <c r="C22" s="8" t="s">
        <v>16</v>
      </c>
      <c r="D22" s="8" t="s">
        <v>125</v>
      </c>
      <c r="E22" s="9" t="s">
        <v>126</v>
      </c>
      <c r="F22" s="17" t="s">
        <v>91</v>
      </c>
      <c r="G22" s="16"/>
      <c r="H22" s="17" t="s">
        <v>20</v>
      </c>
      <c r="I22" s="16"/>
      <c r="J22" s="9" t="s">
        <v>127</v>
      </c>
      <c r="K22" s="29">
        <v>422883.73</v>
      </c>
      <c r="L22" s="26">
        <v>30</v>
      </c>
      <c r="M22" s="24">
        <v>12686511.9</v>
      </c>
      <c r="N22" s="28"/>
      <c r="O22" s="9" t="s">
        <v>22</v>
      </c>
      <c r="P22" s="9" t="s">
        <v>128</v>
      </c>
      <c r="Q22" s="9" t="s">
        <v>129</v>
      </c>
      <c r="R22" s="9" t="s">
        <v>130</v>
      </c>
      <c r="S22" s="10" t="s">
        <v>131</v>
      </c>
    </row>
    <row r="23" spans="1:19" ht="36">
      <c r="A23" s="15" t="s">
        <v>132</v>
      </c>
      <c r="B23" s="16"/>
      <c r="C23" s="8" t="s">
        <v>49</v>
      </c>
      <c r="D23" s="8" t="s">
        <v>133</v>
      </c>
      <c r="E23" s="9" t="s">
        <v>134</v>
      </c>
      <c r="F23" s="17" t="s">
        <v>135</v>
      </c>
      <c r="G23" s="16"/>
      <c r="H23" s="17" t="s">
        <v>53</v>
      </c>
      <c r="I23" s="16"/>
      <c r="J23" s="9" t="s">
        <v>136</v>
      </c>
      <c r="K23" s="26" t="s">
        <v>223</v>
      </c>
      <c r="L23" s="26" t="s">
        <v>223</v>
      </c>
      <c r="M23" s="27" t="s">
        <v>223</v>
      </c>
      <c r="N23" s="28"/>
      <c r="O23" s="9" t="s">
        <v>55</v>
      </c>
      <c r="P23" s="9" t="s">
        <v>234</v>
      </c>
      <c r="Q23" s="9"/>
      <c r="R23" s="9" t="s">
        <v>137</v>
      </c>
      <c r="S23" s="10" t="s">
        <v>138</v>
      </c>
    </row>
    <row r="24" spans="1:19" ht="36">
      <c r="A24" s="15" t="s">
        <v>139</v>
      </c>
      <c r="B24" s="16"/>
      <c r="C24" s="8" t="s">
        <v>49</v>
      </c>
      <c r="D24" s="8" t="s">
        <v>140</v>
      </c>
      <c r="E24" s="9" t="s">
        <v>141</v>
      </c>
      <c r="F24" s="17" t="s">
        <v>142</v>
      </c>
      <c r="G24" s="16"/>
      <c r="H24" s="17" t="s">
        <v>53</v>
      </c>
      <c r="I24" s="16"/>
      <c r="J24" s="9" t="s">
        <v>143</v>
      </c>
      <c r="K24" s="26" t="s">
        <v>223</v>
      </c>
      <c r="L24" s="26" t="s">
        <v>223</v>
      </c>
      <c r="M24" s="27" t="s">
        <v>223</v>
      </c>
      <c r="N24" s="28"/>
      <c r="O24" s="9" t="s">
        <v>55</v>
      </c>
      <c r="P24" s="9" t="s">
        <v>233</v>
      </c>
      <c r="Q24" s="9"/>
      <c r="R24" s="9" t="s">
        <v>137</v>
      </c>
      <c r="S24" s="10" t="s">
        <v>109</v>
      </c>
    </row>
    <row r="25" spans="1:19" ht="27">
      <c r="A25" s="15" t="s">
        <v>144</v>
      </c>
      <c r="B25" s="16"/>
      <c r="C25" s="8" t="s">
        <v>145</v>
      </c>
      <c r="D25" s="8" t="s">
        <v>146</v>
      </c>
      <c r="E25" s="9" t="s">
        <v>147</v>
      </c>
      <c r="F25" s="17" t="s">
        <v>148</v>
      </c>
      <c r="G25" s="16"/>
      <c r="H25" s="17" t="s">
        <v>224</v>
      </c>
      <c r="I25" s="16"/>
      <c r="J25" s="9" t="s">
        <v>149</v>
      </c>
      <c r="K25" s="29" t="s">
        <v>223</v>
      </c>
      <c r="L25" s="26" t="s">
        <v>223</v>
      </c>
      <c r="M25" s="24" t="s">
        <v>223</v>
      </c>
      <c r="N25" s="28"/>
      <c r="O25" s="9" t="s">
        <v>55</v>
      </c>
      <c r="P25" s="9" t="s">
        <v>232</v>
      </c>
      <c r="Q25" s="9"/>
      <c r="R25" s="9" t="s">
        <v>25</v>
      </c>
      <c r="S25" s="10" t="s">
        <v>37</v>
      </c>
    </row>
    <row r="26" spans="1:19" ht="27">
      <c r="A26" s="15" t="s">
        <v>150</v>
      </c>
      <c r="B26" s="16"/>
      <c r="C26" s="8" t="s">
        <v>145</v>
      </c>
      <c r="D26" s="8" t="s">
        <v>151</v>
      </c>
      <c r="E26" s="9" t="s">
        <v>152</v>
      </c>
      <c r="F26" s="17" t="s">
        <v>135</v>
      </c>
      <c r="G26" s="16"/>
      <c r="H26" s="17" t="s">
        <v>53</v>
      </c>
      <c r="I26" s="16"/>
      <c r="J26" s="9" t="s">
        <v>153</v>
      </c>
      <c r="K26" s="26" t="s">
        <v>223</v>
      </c>
      <c r="L26" s="26" t="s">
        <v>223</v>
      </c>
      <c r="M26" s="27" t="s">
        <v>223</v>
      </c>
      <c r="N26" s="28"/>
      <c r="O26" s="9" t="s">
        <v>55</v>
      </c>
      <c r="P26" s="9" t="s">
        <v>231</v>
      </c>
      <c r="Q26" s="9"/>
      <c r="R26" s="9" t="s">
        <v>154</v>
      </c>
      <c r="S26" s="10" t="s">
        <v>155</v>
      </c>
    </row>
    <row r="27" spans="1:19" ht="27">
      <c r="A27" s="15" t="s">
        <v>156</v>
      </c>
      <c r="B27" s="16"/>
      <c r="C27" s="8" t="s">
        <v>157</v>
      </c>
      <c r="D27" s="8" t="s">
        <v>158</v>
      </c>
      <c r="E27" s="9" t="s">
        <v>159</v>
      </c>
      <c r="F27" s="17" t="s">
        <v>52</v>
      </c>
      <c r="G27" s="16"/>
      <c r="H27" s="17" t="s">
        <v>160</v>
      </c>
      <c r="I27" s="16"/>
      <c r="J27" s="9" t="s">
        <v>161</v>
      </c>
      <c r="K27" s="30">
        <f>M27/L27</f>
        <v>9794734.7874999996</v>
      </c>
      <c r="L27" s="26">
        <v>12</v>
      </c>
      <c r="M27" s="24">
        <v>117536817.45</v>
      </c>
      <c r="N27" s="28"/>
      <c r="O27" s="9" t="s">
        <v>55</v>
      </c>
      <c r="P27" s="9" t="s">
        <v>162</v>
      </c>
      <c r="Q27" s="9"/>
      <c r="R27" s="9" t="s">
        <v>163</v>
      </c>
      <c r="S27" s="10" t="s">
        <v>164</v>
      </c>
    </row>
    <row r="28" spans="1:19" ht="27">
      <c r="A28" s="15" t="s">
        <v>165</v>
      </c>
      <c r="B28" s="16"/>
      <c r="C28" s="8" t="s">
        <v>157</v>
      </c>
      <c r="D28" s="8" t="s">
        <v>158</v>
      </c>
      <c r="E28" s="9" t="s">
        <v>166</v>
      </c>
      <c r="F28" s="17" t="s">
        <v>52</v>
      </c>
      <c r="G28" s="16"/>
      <c r="H28" s="17" t="s">
        <v>160</v>
      </c>
      <c r="I28" s="16"/>
      <c r="J28" s="9" t="s">
        <v>161</v>
      </c>
      <c r="K28" s="30">
        <f>M28/L28</f>
        <v>9794734.7874999996</v>
      </c>
      <c r="L28" s="26">
        <v>12</v>
      </c>
      <c r="M28" s="24">
        <v>117536817.45</v>
      </c>
      <c r="N28" s="28"/>
      <c r="O28" s="9" t="s">
        <v>55</v>
      </c>
      <c r="P28" s="9" t="s">
        <v>162</v>
      </c>
      <c r="Q28" s="9"/>
      <c r="R28" s="9" t="s">
        <v>163</v>
      </c>
      <c r="S28" s="10" t="s">
        <v>164</v>
      </c>
    </row>
    <row r="29" spans="1:19" ht="36">
      <c r="A29" s="15" t="s">
        <v>167</v>
      </c>
      <c r="B29" s="16"/>
      <c r="C29" s="8" t="s">
        <v>168</v>
      </c>
      <c r="D29" s="8" t="s">
        <v>169</v>
      </c>
      <c r="E29" s="9" t="s">
        <v>170</v>
      </c>
      <c r="F29" s="17" t="s">
        <v>148</v>
      </c>
      <c r="G29" s="16"/>
      <c r="H29" s="17" t="s">
        <v>171</v>
      </c>
      <c r="I29" s="16"/>
      <c r="J29" s="9" t="s">
        <v>172</v>
      </c>
      <c r="K29" s="29" t="s">
        <v>223</v>
      </c>
      <c r="L29" s="26" t="s">
        <v>223</v>
      </c>
      <c r="M29" s="24" t="s">
        <v>223</v>
      </c>
      <c r="N29" s="28"/>
      <c r="O29" s="9" t="s">
        <v>55</v>
      </c>
      <c r="P29" s="9" t="s">
        <v>230</v>
      </c>
      <c r="Q29" s="9"/>
      <c r="R29" s="9" t="s">
        <v>173</v>
      </c>
      <c r="S29" s="10" t="s">
        <v>174</v>
      </c>
    </row>
    <row r="30" spans="1:19" ht="36">
      <c r="A30" s="15" t="s">
        <v>15</v>
      </c>
      <c r="B30" s="16"/>
      <c r="C30" s="8" t="s">
        <v>49</v>
      </c>
      <c r="D30" s="8" t="s">
        <v>17</v>
      </c>
      <c r="E30" s="9" t="s">
        <v>18</v>
      </c>
      <c r="F30" s="17" t="s">
        <v>19</v>
      </c>
      <c r="G30" s="16"/>
      <c r="H30" s="17" t="s">
        <v>225</v>
      </c>
      <c r="I30" s="16"/>
      <c r="J30" s="9" t="s">
        <v>21</v>
      </c>
      <c r="K30" s="29" t="s">
        <v>223</v>
      </c>
      <c r="L30" s="26" t="s">
        <v>223</v>
      </c>
      <c r="M30" s="24" t="s">
        <v>223</v>
      </c>
      <c r="N30" s="28"/>
      <c r="O30" s="9" t="s">
        <v>22</v>
      </c>
      <c r="P30" s="9" t="s">
        <v>23</v>
      </c>
      <c r="Q30" s="9" t="s">
        <v>24</v>
      </c>
      <c r="R30" s="9" t="s">
        <v>25</v>
      </c>
      <c r="S30" s="10" t="s">
        <v>26</v>
      </c>
    </row>
    <row r="31" spans="1:19" ht="36">
      <c r="A31" s="15" t="s">
        <v>175</v>
      </c>
      <c r="B31" s="16"/>
      <c r="C31" s="8" t="s">
        <v>116</v>
      </c>
      <c r="D31" s="8" t="s">
        <v>176</v>
      </c>
      <c r="E31" s="9" t="s">
        <v>177</v>
      </c>
      <c r="F31" s="17" t="s">
        <v>178</v>
      </c>
      <c r="G31" s="16"/>
      <c r="H31" s="17" t="s">
        <v>179</v>
      </c>
      <c r="I31" s="16"/>
      <c r="J31" s="9" t="s">
        <v>180</v>
      </c>
      <c r="K31" s="26" t="s">
        <v>223</v>
      </c>
      <c r="L31" s="26" t="s">
        <v>223</v>
      </c>
      <c r="M31" s="27" t="s">
        <v>223</v>
      </c>
      <c r="N31" s="28"/>
      <c r="O31" s="9" t="s">
        <v>55</v>
      </c>
      <c r="P31" s="9" t="s">
        <v>229</v>
      </c>
      <c r="Q31" s="9"/>
      <c r="R31" s="9" t="s">
        <v>137</v>
      </c>
      <c r="S31" s="10" t="s">
        <v>109</v>
      </c>
    </row>
    <row r="32" spans="1:19" ht="45">
      <c r="A32" s="15" t="s">
        <v>181</v>
      </c>
      <c r="B32" s="16"/>
      <c r="C32" s="8" t="s">
        <v>116</v>
      </c>
      <c r="D32" s="8" t="s">
        <v>182</v>
      </c>
      <c r="E32" s="9" t="s">
        <v>183</v>
      </c>
      <c r="F32" s="17" t="s">
        <v>73</v>
      </c>
      <c r="G32" s="16"/>
      <c r="H32" s="17" t="s">
        <v>226</v>
      </c>
      <c r="I32" s="16"/>
      <c r="J32" s="9" t="s">
        <v>184</v>
      </c>
      <c r="K32" s="29" t="s">
        <v>223</v>
      </c>
      <c r="L32" s="26" t="s">
        <v>223</v>
      </c>
      <c r="M32" s="24" t="s">
        <v>223</v>
      </c>
      <c r="N32" s="28"/>
      <c r="O32" s="9" t="s">
        <v>55</v>
      </c>
      <c r="P32" s="9" t="s">
        <v>185</v>
      </c>
      <c r="Q32" s="9"/>
      <c r="R32" s="9" t="s">
        <v>25</v>
      </c>
      <c r="S32" s="10" t="s">
        <v>37</v>
      </c>
    </row>
    <row r="33" spans="1:19" ht="81">
      <c r="A33" s="15" t="s">
        <v>186</v>
      </c>
      <c r="B33" s="16"/>
      <c r="C33" s="8" t="s">
        <v>116</v>
      </c>
      <c r="D33" s="8" t="s">
        <v>187</v>
      </c>
      <c r="E33" s="9" t="s">
        <v>188</v>
      </c>
      <c r="F33" s="17" t="s">
        <v>189</v>
      </c>
      <c r="G33" s="16"/>
      <c r="H33" s="17" t="s">
        <v>160</v>
      </c>
      <c r="I33" s="16"/>
      <c r="J33" s="9" t="s">
        <v>190</v>
      </c>
      <c r="K33" s="29">
        <v>8537.0499999999993</v>
      </c>
      <c r="L33" s="26">
        <v>12</v>
      </c>
      <c r="M33" s="24">
        <v>102444.54</v>
      </c>
      <c r="N33" s="28"/>
      <c r="O33" s="9" t="s">
        <v>22</v>
      </c>
      <c r="P33" s="9" t="s">
        <v>30</v>
      </c>
      <c r="Q33" s="9" t="s">
        <v>191</v>
      </c>
      <c r="R33" s="9" t="s">
        <v>192</v>
      </c>
      <c r="S33" s="10" t="s">
        <v>193</v>
      </c>
    </row>
    <row r="34" spans="1:19" ht="27">
      <c r="A34" s="15" t="s">
        <v>194</v>
      </c>
      <c r="B34" s="16"/>
      <c r="C34" s="8" t="s">
        <v>157</v>
      </c>
      <c r="D34" s="8" t="s">
        <v>195</v>
      </c>
      <c r="E34" s="9" t="s">
        <v>159</v>
      </c>
      <c r="F34" s="17" t="s">
        <v>196</v>
      </c>
      <c r="G34" s="16"/>
      <c r="H34" s="17" t="s">
        <v>160</v>
      </c>
      <c r="I34" s="16"/>
      <c r="J34" s="9" t="s">
        <v>197</v>
      </c>
      <c r="K34" s="30">
        <f>M34/L34</f>
        <v>629920.45833333337</v>
      </c>
      <c r="L34" s="26">
        <v>12</v>
      </c>
      <c r="M34" s="24">
        <v>7559045.5</v>
      </c>
      <c r="N34" s="28"/>
      <c r="O34" s="9" t="s">
        <v>55</v>
      </c>
      <c r="P34" s="9" t="s">
        <v>198</v>
      </c>
      <c r="Q34" s="9"/>
      <c r="R34" s="9" t="s">
        <v>163</v>
      </c>
      <c r="S34" s="10" t="s">
        <v>164</v>
      </c>
    </row>
    <row r="35" spans="1:19" ht="45">
      <c r="A35" s="15" t="s">
        <v>199</v>
      </c>
      <c r="B35" s="16"/>
      <c r="C35" s="8" t="s">
        <v>200</v>
      </c>
      <c r="D35" s="8" t="s">
        <v>201</v>
      </c>
      <c r="E35" s="9" t="s">
        <v>202</v>
      </c>
      <c r="F35" s="17" t="s">
        <v>73</v>
      </c>
      <c r="G35" s="16"/>
      <c r="H35" s="17" t="s">
        <v>203</v>
      </c>
      <c r="I35" s="16"/>
      <c r="J35" s="9" t="s">
        <v>204</v>
      </c>
      <c r="K35" s="29" t="s">
        <v>223</v>
      </c>
      <c r="L35" s="26" t="s">
        <v>223</v>
      </c>
      <c r="M35" s="24">
        <v>22913.09</v>
      </c>
      <c r="N35" s="28"/>
      <c r="O35" s="9" t="s">
        <v>222</v>
      </c>
      <c r="P35" s="9" t="s">
        <v>228</v>
      </c>
      <c r="Q35" s="9"/>
      <c r="R35" s="9" t="s">
        <v>192</v>
      </c>
      <c r="S35" s="10" t="s">
        <v>46</v>
      </c>
    </row>
    <row r="36" spans="1:19" ht="45">
      <c r="A36" s="15" t="s">
        <v>205</v>
      </c>
      <c r="B36" s="16"/>
      <c r="C36" s="8" t="s">
        <v>116</v>
      </c>
      <c r="D36" s="8" t="s">
        <v>206</v>
      </c>
      <c r="E36" s="9" t="s">
        <v>207</v>
      </c>
      <c r="F36" s="17" t="s">
        <v>119</v>
      </c>
      <c r="G36" s="16"/>
      <c r="H36" s="17" t="s">
        <v>160</v>
      </c>
      <c r="I36" s="16"/>
      <c r="J36" s="9" t="s">
        <v>208</v>
      </c>
      <c r="K36" s="29">
        <v>3510.5</v>
      </c>
      <c r="L36" s="26">
        <v>12</v>
      </c>
      <c r="M36" s="24">
        <v>42126</v>
      </c>
      <c r="N36" s="28"/>
      <c r="O36" s="9" t="s">
        <v>22</v>
      </c>
      <c r="P36" s="9" t="s">
        <v>209</v>
      </c>
      <c r="Q36" s="9" t="s">
        <v>210</v>
      </c>
      <c r="R36" s="9" t="s">
        <v>101</v>
      </c>
      <c r="S36" s="10" t="s">
        <v>102</v>
      </c>
    </row>
    <row r="37" spans="1:19" ht="45">
      <c r="A37" s="15" t="s">
        <v>211</v>
      </c>
      <c r="B37" s="16"/>
      <c r="C37" s="8" t="s">
        <v>212</v>
      </c>
      <c r="D37" s="8" t="s">
        <v>213</v>
      </c>
      <c r="E37" s="9" t="s">
        <v>214</v>
      </c>
      <c r="F37" s="17" t="s">
        <v>148</v>
      </c>
      <c r="G37" s="16"/>
      <c r="H37" s="17" t="s">
        <v>215</v>
      </c>
      <c r="I37" s="16"/>
      <c r="J37" s="9" t="s">
        <v>216</v>
      </c>
      <c r="K37" s="29" t="s">
        <v>223</v>
      </c>
      <c r="L37" s="26" t="s">
        <v>223</v>
      </c>
      <c r="M37" s="24">
        <v>265902</v>
      </c>
      <c r="N37" s="28"/>
      <c r="O37" s="9" t="s">
        <v>22</v>
      </c>
      <c r="P37" s="9" t="s">
        <v>217</v>
      </c>
      <c r="Q37" s="9" t="s">
        <v>218</v>
      </c>
      <c r="R37" s="9" t="s">
        <v>219</v>
      </c>
      <c r="S37" s="10" t="s">
        <v>173</v>
      </c>
    </row>
    <row r="38" spans="1:19" ht="0" hidden="1" customHeight="1">
      <c r="A38" s="11"/>
      <c r="K38" s="31"/>
      <c r="L38" s="31"/>
      <c r="M38" s="31"/>
      <c r="N38" s="31"/>
      <c r="S38" s="12"/>
    </row>
    <row r="39" spans="1:19" ht="12" customHeight="1">
      <c r="A39" s="13"/>
      <c r="B39" s="4"/>
      <c r="C39" s="4"/>
      <c r="D39" s="4"/>
      <c r="E39" s="4"/>
      <c r="F39" s="4"/>
      <c r="G39" s="4"/>
      <c r="H39" s="4"/>
      <c r="I39" s="4"/>
      <c r="J39" s="4"/>
      <c r="K39" s="32"/>
      <c r="L39" s="32"/>
      <c r="M39" s="32"/>
      <c r="N39" s="32"/>
      <c r="O39" s="4"/>
      <c r="P39" s="4"/>
      <c r="Q39" s="4"/>
      <c r="R39" s="4"/>
      <c r="S39" s="14"/>
    </row>
  </sheetData>
  <mergeCells count="134">
    <mergeCell ref="A6:B6"/>
    <mergeCell ref="F6:G6"/>
    <mergeCell ref="H6:I6"/>
    <mergeCell ref="M6:N6"/>
    <mergeCell ref="B2:F2"/>
    <mergeCell ref="I2:M2"/>
    <mergeCell ref="A5:B5"/>
    <mergeCell ref="F5:G5"/>
    <mergeCell ref="H5:I5"/>
    <mergeCell ref="M5:N5"/>
    <mergeCell ref="A8:B8"/>
    <mergeCell ref="F8:G8"/>
    <mergeCell ref="H8:I8"/>
    <mergeCell ref="M8:N8"/>
    <mergeCell ref="A9:B9"/>
    <mergeCell ref="F9:G9"/>
    <mergeCell ref="H9:I9"/>
    <mergeCell ref="M9:N9"/>
    <mergeCell ref="A7:B7"/>
    <mergeCell ref="F7:G7"/>
    <mergeCell ref="H7:I7"/>
    <mergeCell ref="M7:N7"/>
    <mergeCell ref="A12:B12"/>
    <mergeCell ref="F12:G12"/>
    <mergeCell ref="H12:I12"/>
    <mergeCell ref="M12:N12"/>
    <mergeCell ref="A10:B10"/>
    <mergeCell ref="F10:G10"/>
    <mergeCell ref="H10:I10"/>
    <mergeCell ref="M10:N10"/>
    <mergeCell ref="A11:B11"/>
    <mergeCell ref="F11:G11"/>
    <mergeCell ref="H11:I11"/>
    <mergeCell ref="M11:N11"/>
    <mergeCell ref="A15:B15"/>
    <mergeCell ref="F15:G15"/>
    <mergeCell ref="H15:I15"/>
    <mergeCell ref="M15:N15"/>
    <mergeCell ref="A16:B16"/>
    <mergeCell ref="F16:G16"/>
    <mergeCell ref="H16:I16"/>
    <mergeCell ref="M16:N16"/>
    <mergeCell ref="A13:B13"/>
    <mergeCell ref="F13:G13"/>
    <mergeCell ref="H13:I13"/>
    <mergeCell ref="M13:N13"/>
    <mergeCell ref="A14:B14"/>
    <mergeCell ref="F14:G14"/>
    <mergeCell ref="H14:I14"/>
    <mergeCell ref="M14:N14"/>
    <mergeCell ref="A19:B19"/>
    <mergeCell ref="F19:G19"/>
    <mergeCell ref="H19:I19"/>
    <mergeCell ref="M19:N19"/>
    <mergeCell ref="A20:B20"/>
    <mergeCell ref="F20:G20"/>
    <mergeCell ref="H20:I20"/>
    <mergeCell ref="M20:N20"/>
    <mergeCell ref="A17:B17"/>
    <mergeCell ref="F17:G17"/>
    <mergeCell ref="H17:I17"/>
    <mergeCell ref="M17:N17"/>
    <mergeCell ref="A18:B18"/>
    <mergeCell ref="F18:G18"/>
    <mergeCell ref="H18:I18"/>
    <mergeCell ref="M18:N18"/>
    <mergeCell ref="A23:B23"/>
    <mergeCell ref="F23:G23"/>
    <mergeCell ref="H23:I23"/>
    <mergeCell ref="M23:N23"/>
    <mergeCell ref="A24:B24"/>
    <mergeCell ref="F24:G24"/>
    <mergeCell ref="H24:I24"/>
    <mergeCell ref="M24:N24"/>
    <mergeCell ref="A21:B21"/>
    <mergeCell ref="F21:G21"/>
    <mergeCell ref="H21:I21"/>
    <mergeCell ref="M21:N21"/>
    <mergeCell ref="A22:B22"/>
    <mergeCell ref="F22:G22"/>
    <mergeCell ref="H22:I22"/>
    <mergeCell ref="M22:N22"/>
    <mergeCell ref="A27:B27"/>
    <mergeCell ref="F27:G27"/>
    <mergeCell ref="H27:I27"/>
    <mergeCell ref="M27:N27"/>
    <mergeCell ref="A28:B28"/>
    <mergeCell ref="F28:G28"/>
    <mergeCell ref="H28:I28"/>
    <mergeCell ref="M28:N28"/>
    <mergeCell ref="A25:B25"/>
    <mergeCell ref="F25:G25"/>
    <mergeCell ref="H25:I25"/>
    <mergeCell ref="M25:N25"/>
    <mergeCell ref="A26:B26"/>
    <mergeCell ref="F26:G26"/>
    <mergeCell ref="H26:I26"/>
    <mergeCell ref="M26:N26"/>
    <mergeCell ref="A30:B30"/>
    <mergeCell ref="F30:G30"/>
    <mergeCell ref="H30:I30"/>
    <mergeCell ref="M30:N30"/>
    <mergeCell ref="A29:B29"/>
    <mergeCell ref="F29:G29"/>
    <mergeCell ref="H29:I29"/>
    <mergeCell ref="M29:N29"/>
    <mergeCell ref="A33:B33"/>
    <mergeCell ref="F33:G33"/>
    <mergeCell ref="H33:I33"/>
    <mergeCell ref="M33:N33"/>
    <mergeCell ref="A34:B34"/>
    <mergeCell ref="F34:G34"/>
    <mergeCell ref="H34:I34"/>
    <mergeCell ref="M34:N34"/>
    <mergeCell ref="A31:B31"/>
    <mergeCell ref="F31:G31"/>
    <mergeCell ref="H31:I31"/>
    <mergeCell ref="M31:N31"/>
    <mergeCell ref="A32:B32"/>
    <mergeCell ref="F32:G32"/>
    <mergeCell ref="H32:I32"/>
    <mergeCell ref="M32:N32"/>
    <mergeCell ref="A37:B37"/>
    <mergeCell ref="F37:G37"/>
    <mergeCell ref="H37:I37"/>
    <mergeCell ref="M37:N37"/>
    <mergeCell ref="A35:B35"/>
    <mergeCell ref="F35:G35"/>
    <mergeCell ref="H35:I35"/>
    <mergeCell ref="M35:N35"/>
    <mergeCell ref="A36:B36"/>
    <mergeCell ref="F36:G36"/>
    <mergeCell ref="H36:I36"/>
    <mergeCell ref="M36:N36"/>
  </mergeCells>
  <pageMargins left="7.874015748031496E-2" right="7.874015748031496E-2" top="0.11811023622047245" bottom="0.59055118110236227" header="0.11811023622047245" footer="0.11811023622047245"/>
  <pageSetup paperSize="9" orientation="landscape" horizontalDpi="300" verticalDpi="300" r:id="rId1"/>
  <headerFooter alignWithMargins="0">
    <oddFooter>&amp;L&amp;"Arial,Regular"&amp;10 11/03/2024 13:52:56 &amp;C&amp;"Segoe UI,Regular"&amp;10&amp;P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2024-03-12T17:39:54Z</cp:lastPrinted>
  <dcterms:created xsi:type="dcterms:W3CDTF">2024-03-11T17:05:44Z</dcterms:created>
  <dcterms:modified xsi:type="dcterms:W3CDTF">2024-03-12T17:40:23Z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