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F\UPP\GSC\Divisao de Contratos\CONTRATOS - GSC\Contratos\Publicações\Extrato 2025\Site Prodesp_GCM\"/>
    </mc:Choice>
  </mc:AlternateContent>
  <bookViews>
    <workbookView xWindow="0" yWindow="0" windowWidth="28800" windowHeight="11655"/>
  </bookViews>
  <sheets>
    <sheet name="Relacao_ContratosSite" sheetId="1" r:id="rId1"/>
  </sheets>
  <definedNames>
    <definedName name="_xlnm.Print_Titles" localSheetId="0">Relacao_ContratosSite!$1:$3</definedName>
  </definedNames>
  <calcPr calcId="162913"/>
</workbook>
</file>

<file path=xl/calcChain.xml><?xml version="1.0" encoding="utf-8"?>
<calcChain xmlns="http://schemas.openxmlformats.org/spreadsheetml/2006/main">
  <c r="K13" i="1" l="1"/>
  <c r="K11" i="1"/>
  <c r="K9" i="1"/>
</calcChain>
</file>

<file path=xl/sharedStrings.xml><?xml version="1.0" encoding="utf-8"?>
<sst xmlns="http://schemas.openxmlformats.org/spreadsheetml/2006/main" count="429" uniqueCount="265">
  <si>
    <t>PRO</t>
  </si>
  <si>
    <t>Termo</t>
  </si>
  <si>
    <t>Processo</t>
  </si>
  <si>
    <t>Fornecedor</t>
  </si>
  <si>
    <t>Data</t>
  </si>
  <si>
    <t xml:space="preserve">Tipo Do Termo </t>
  </si>
  <si>
    <t>Objeto do Contrato</t>
  </si>
  <si>
    <t>Valor unitário / Valor mensal</t>
  </si>
  <si>
    <t>Qtde / Vigência</t>
  </si>
  <si>
    <t>Valor atual do Contrato</t>
  </si>
  <si>
    <t>Modalidade</t>
  </si>
  <si>
    <t>Nº</t>
  </si>
  <si>
    <t>Fundamento Legal</t>
  </si>
  <si>
    <t>Gestor</t>
  </si>
  <si>
    <t>Fiscal</t>
  </si>
  <si>
    <t>7765</t>
  </si>
  <si>
    <t>004</t>
  </si>
  <si>
    <t>359.00006226/2023-50</t>
  </si>
  <si>
    <t>VR Beneficios e Serviços de Processamento S.A</t>
  </si>
  <si>
    <t>03/02/2025</t>
  </si>
  <si>
    <t>Termo de Prorrogação</t>
  </si>
  <si>
    <t>Cartões de Alimentação e Refeição</t>
  </si>
  <si>
    <t>Pregão</t>
  </si>
  <si>
    <t>KATIA PERES MELCHIADES DAVID</t>
  </si>
  <si>
    <t>8071</t>
  </si>
  <si>
    <t>003</t>
  </si>
  <si>
    <t>359.00005013/2023-19</t>
  </si>
  <si>
    <t>Machado Meyer,  Sendacz  Opice Advogados</t>
  </si>
  <si>
    <t>Consultoria Jurídica Especializada - Estudo Expansão Poupatempo</t>
  </si>
  <si>
    <t>Inexigibilidade</t>
  </si>
  <si>
    <t>009/2023</t>
  </si>
  <si>
    <t>b inc II art 30 13.303/16</t>
  </si>
  <si>
    <t>SOPHIA VIDAL ANTUNES</t>
  </si>
  <si>
    <t>MARCELO OLIVEIRA SOUZA FUZARO</t>
  </si>
  <si>
    <t>7974</t>
  </si>
  <si>
    <t>006</t>
  </si>
  <si>
    <t>359.00000261/2023-65</t>
  </si>
  <si>
    <t>Care Plus Odontologia Assistencial Ltda</t>
  </si>
  <si>
    <t>05/02/2025</t>
  </si>
  <si>
    <t>Plano de Saúde - Assistência Odontológica</t>
  </si>
  <si>
    <t>004/2022</t>
  </si>
  <si>
    <t>013/2021</t>
  </si>
  <si>
    <t>ELIANA CUNHA JESUS FERNANDES / MARCIA MOREIRA R OLIVEIRA</t>
  </si>
  <si>
    <t>Termo de Prorrogação (prazo execução)</t>
  </si>
  <si>
    <t>***</t>
  </si>
  <si>
    <t>Disputa Fechada Presencial</t>
  </si>
  <si>
    <t>ANTONIA GRACIANO OLIVEIRA WOOD / MARCIA MOREIRA R OLIVEIRA</t>
  </si>
  <si>
    <t>8325</t>
  </si>
  <si>
    <t>000</t>
  </si>
  <si>
    <t>359.00005598/2024-40</t>
  </si>
  <si>
    <t>CKS Auditores Independentes Ltda</t>
  </si>
  <si>
    <t>10/02/2025</t>
  </si>
  <si>
    <t>Termo de Contratação</t>
  </si>
  <si>
    <t>Consultoria Especializada na Área Contábil para Subsidiar a Defesa Técnica da PRODESP na perícia judicial</t>
  </si>
  <si>
    <t>Compra Direta</t>
  </si>
  <si>
    <t>CAROLINA CELIA SHERGUE</t>
  </si>
  <si>
    <t>ALVARO BEM HAJA DA FONSECA</t>
  </si>
  <si>
    <t>8372</t>
  </si>
  <si>
    <t>359.00006293/2024-55</t>
  </si>
  <si>
    <t>Francineide Gomes Santos Pamponet Ltda</t>
  </si>
  <si>
    <t>Aquisição de Leitoras USB de Cartões Inteligentes (leitor USB de smart card)</t>
  </si>
  <si>
    <t>SAULO GABRIEL FERREIRA MARQUES</t>
  </si>
  <si>
    <t>LEANDRO DA SILVA CEARA</t>
  </si>
  <si>
    <t>7874</t>
  </si>
  <si>
    <t>005</t>
  </si>
  <si>
    <t>359.00004659/2023-71</t>
  </si>
  <si>
    <t>M. I. Montreal Informática S.A.</t>
  </si>
  <si>
    <t>06/02/2025</t>
  </si>
  <si>
    <t>Apoio Técnico Especializado MICROSOFT</t>
  </si>
  <si>
    <t>008/2022</t>
  </si>
  <si>
    <t>WELLER OSHIRO</t>
  </si>
  <si>
    <t>ROSALVO CARDOSO DA SILVA NETO</t>
  </si>
  <si>
    <t>8021</t>
  </si>
  <si>
    <t>002</t>
  </si>
  <si>
    <t>359.00006915/2023-64</t>
  </si>
  <si>
    <t>Eval Tecnologia em Informática Ltda.</t>
  </si>
  <si>
    <t>Termo de Renúncia</t>
  </si>
  <si>
    <t>Suporte Técnico e Manutenção de Equipamentos HSM</t>
  </si>
  <si>
    <t>117/2022</t>
  </si>
  <si>
    <t>MAURICIO BOUCOS VITALE</t>
  </si>
  <si>
    <t>LUIS AUGUSTO GIUNCIONE</t>
  </si>
  <si>
    <t>7873</t>
  </si>
  <si>
    <t>G&amp;P Projetos e Sistemas S/A</t>
  </si>
  <si>
    <t>8288</t>
  </si>
  <si>
    <t>001</t>
  </si>
  <si>
    <t>359.00003512/2024-44</t>
  </si>
  <si>
    <t>MDR Representações e Comércio Ltda</t>
  </si>
  <si>
    <t>07/02/2025</t>
  </si>
  <si>
    <t>Termo de Rescisão</t>
  </si>
  <si>
    <t>Serviços de Motofrete para Sede e CPTM</t>
  </si>
  <si>
    <t>90037/2024</t>
  </si>
  <si>
    <t>SIMONE SANTOS NERY</t>
  </si>
  <si>
    <t>JADIEL TAVARES SILVA</t>
  </si>
  <si>
    <t>90094/2024</t>
  </si>
  <si>
    <t>13/02/2025</t>
  </si>
  <si>
    <t>8374</t>
  </si>
  <si>
    <t>359.00002912/2024-32</t>
  </si>
  <si>
    <t>Storageone Comércio e Serviços Ltda - EPP</t>
  </si>
  <si>
    <t>12/02/2025</t>
  </si>
  <si>
    <t>Manutenção e Suporte Técnico para o Sistema de Armazenamento e Gestão de Objetos Hitachi HCP</t>
  </si>
  <si>
    <t>90100/2024</t>
  </si>
  <si>
    <t>CARLOS ALBERTO MATOS</t>
  </si>
  <si>
    <t>7755</t>
  </si>
  <si>
    <t>359.00003010/2023-32</t>
  </si>
  <si>
    <t>Trend Micro do Brasil Ltda</t>
  </si>
  <si>
    <t>Acordo TREND MICRO - Produtos e Serviços</t>
  </si>
  <si>
    <t>FABIO MORETH MARIANO</t>
  </si>
  <si>
    <t>8332</t>
  </si>
  <si>
    <t>359.00009527/2024-16</t>
  </si>
  <si>
    <t>Editora Globo S.A.</t>
  </si>
  <si>
    <t>Termo de Encerramento</t>
  </si>
  <si>
    <t>Patrocínio ao SP Gastronomia 2024</t>
  </si>
  <si>
    <t>025/2024</t>
  </si>
  <si>
    <t>caput art 30 LF 13303/16</t>
  </si>
  <si>
    <t>MARILIA LINO DE SOUZA</t>
  </si>
  <si>
    <t>MARIA CAROLINA M LOPES</t>
  </si>
  <si>
    <t>7683</t>
  </si>
  <si>
    <t>359.00009060/2024-12</t>
  </si>
  <si>
    <t>AMM Tecnologia E Serviços de Informática Ltda</t>
  </si>
  <si>
    <t>Operacionalização do Acordo ORACLE - PRO.00.7626 - Produtos e Serviços</t>
  </si>
  <si>
    <t>7970</t>
  </si>
  <si>
    <t>359.00000119/2023-18</t>
  </si>
  <si>
    <t>Nec Latin America S.A.</t>
  </si>
  <si>
    <t>14/02/2025</t>
  </si>
  <si>
    <t>Manutenção e Suporte Técnico Nexus 5K 5672UP Data Center</t>
  </si>
  <si>
    <t>065/2022</t>
  </si>
  <si>
    <t>AUGUSTO FILIPE DE OLIVEIRA</t>
  </si>
  <si>
    <t>ANTONIO ALVES DOS SANTOS</t>
  </si>
  <si>
    <t>8119</t>
  </si>
  <si>
    <t>359.00000471/2023-53</t>
  </si>
  <si>
    <t>Agil Eireli</t>
  </si>
  <si>
    <t>Recepção - Portaria Prodesp e DIPOL</t>
  </si>
  <si>
    <t>057/2023</t>
  </si>
  <si>
    <t>RICARDO TRUJILLO</t>
  </si>
  <si>
    <t>RICARDO ALAN PEREIRA</t>
  </si>
  <si>
    <t>8312</t>
  </si>
  <si>
    <t>359.00006079/2024-07</t>
  </si>
  <si>
    <t>Harmony Food Solutions LTDA</t>
  </si>
  <si>
    <t>Aquisição de água mineral para a Sede</t>
  </si>
  <si>
    <t>90058/2024</t>
  </si>
  <si>
    <t>MILENA BOFF CIAMPI</t>
  </si>
  <si>
    <t>CAMILA FERNANDA B LEMINSKI</t>
  </si>
  <si>
    <t>042/2020</t>
  </si>
  <si>
    <t>Termo de Rescisão Unilateral</t>
  </si>
  <si>
    <t>8368</t>
  </si>
  <si>
    <t>359.00002092/2024-89</t>
  </si>
  <si>
    <t>Nogueira Construções s Serviços LTDA</t>
  </si>
  <si>
    <t>Reconstrução dos pavimentos da sede da PRODESP - Fase 2</t>
  </si>
  <si>
    <t>005/2024</t>
  </si>
  <si>
    <t>WANDERLEY GESSERANO MINICI</t>
  </si>
  <si>
    <t>LEONARDO RACICKAS</t>
  </si>
  <si>
    <t>8370</t>
  </si>
  <si>
    <t>359.00009228/2024-81</t>
  </si>
  <si>
    <t>Dala Service Ar Condicionado Ltda</t>
  </si>
  <si>
    <t>18/02/2025</t>
  </si>
  <si>
    <t>Manutenção de Ar Condicionado - Prodesp Data Center</t>
  </si>
  <si>
    <t>004/2025</t>
  </si>
  <si>
    <t>WLADIMIR ROVAI</t>
  </si>
  <si>
    <t>8369</t>
  </si>
  <si>
    <t>359.00009341/2024-67</t>
  </si>
  <si>
    <t>Fundação Carlos Alberto Vanzolini</t>
  </si>
  <si>
    <t>17/02/2025</t>
  </si>
  <si>
    <t>Apoio à implementação das iniciativas da PRODESP junto aos Órgãos da Administração Pública Estadual e Outros</t>
  </si>
  <si>
    <t>Dispensa</t>
  </si>
  <si>
    <t>005/2025</t>
  </si>
  <si>
    <t>inc VII art 29 13.303/16</t>
  </si>
  <si>
    <t>8114</t>
  </si>
  <si>
    <t>359.00001358/2023-95</t>
  </si>
  <si>
    <t>B16 Prestadora de Serviços e Consultoria Ltda</t>
  </si>
  <si>
    <t>Revestimento e Pintura da Quadra Poliesportiva da Sede</t>
  </si>
  <si>
    <t>073/2023</t>
  </si>
  <si>
    <t>MARCELO BARBOSA</t>
  </si>
  <si>
    <t>8329</t>
  </si>
  <si>
    <t>359.00008343/2024-39</t>
  </si>
  <si>
    <t>Associação dos Municípios de Pequeno Porte do Estado de São Paulo - AMPPESP</t>
  </si>
  <si>
    <t>Patrocínio Evento AMPPESP FOMENTA 2024</t>
  </si>
  <si>
    <t>024/2024</t>
  </si>
  <si>
    <t>caput do art. 30 da LF 13</t>
  </si>
  <si>
    <t>LUCIANA MENDES DE MELO</t>
  </si>
  <si>
    <t>8076</t>
  </si>
  <si>
    <t>359.00004552/2023-22</t>
  </si>
  <si>
    <t>Yssy Soluções S/A</t>
  </si>
  <si>
    <t>Serviços Gerais de Infraestrutura de Rede Lógica (Dados e Voz) e elétrica - Ata de Registro de Preços ARP 001/2023</t>
  </si>
  <si>
    <t>037/2023</t>
  </si>
  <si>
    <t>RODRIGO GOMES DE MOURA</t>
  </si>
  <si>
    <t>JAMES GONCALVES AVELINO</t>
  </si>
  <si>
    <t>8297</t>
  </si>
  <si>
    <t>359.00002878/2024-04</t>
  </si>
  <si>
    <t>G.Contec Construção e Terceirização Ltda</t>
  </si>
  <si>
    <t>Aquisição de toldo em policarbonato para área descoberta do espaço ON</t>
  </si>
  <si>
    <t>90041/2024</t>
  </si>
  <si>
    <t>PAULO MASSASHI YOKOMIZO</t>
  </si>
  <si>
    <t>8357</t>
  </si>
  <si>
    <t>359.00008593/2024-79</t>
  </si>
  <si>
    <t>IBGC Instituto Brasileiro de Governança Corporativa</t>
  </si>
  <si>
    <t>19/02/2025</t>
  </si>
  <si>
    <t>Capacitação de Conselheiros - Diretorias</t>
  </si>
  <si>
    <t>036/2024</t>
  </si>
  <si>
    <t>f II e 1º do 30  13303/16</t>
  </si>
  <si>
    <t>AYMEE BEATRIZ VICENTE DI MONACO</t>
  </si>
  <si>
    <t>ROSELI GONCALVES CASTANHEIRA</t>
  </si>
  <si>
    <t>Art 30, Inc I, LF13.303</t>
  </si>
  <si>
    <t>8232</t>
  </si>
  <si>
    <t>359.00003977/2024-03</t>
  </si>
  <si>
    <t>W.L.S Produções e Eventos LTDA.</t>
  </si>
  <si>
    <t>20/02/2025</t>
  </si>
  <si>
    <t>Patrocínio ao 7º Conexidades - Encontro Nacional de Parceiros Públicos e Privados</t>
  </si>
  <si>
    <t>008/2024</t>
  </si>
  <si>
    <t>30 Da LF 13.303/2016</t>
  </si>
  <si>
    <t>JOAO RICARDO DA SILVA</t>
  </si>
  <si>
    <t>8373</t>
  </si>
  <si>
    <t>359.00002716/2024-68</t>
  </si>
  <si>
    <t>CA Programas de Computador, Participações e Serviços Ltda</t>
  </si>
  <si>
    <t>24/02/2025</t>
  </si>
  <si>
    <t>Acordo CA - PRO.00.8373 - Produtos e Serviços</t>
  </si>
  <si>
    <t>8126</t>
  </si>
  <si>
    <t>359.00001107/2023-19</t>
  </si>
  <si>
    <t>Leistung Comércio e Serviços de Sistemas de Energia Ltda.</t>
  </si>
  <si>
    <t>051/2023</t>
  </si>
  <si>
    <t>WANDERSON THIAGO SILVA PAGANI</t>
  </si>
  <si>
    <t>7659</t>
  </si>
  <si>
    <t>009</t>
  </si>
  <si>
    <t>359.00000889/2023-61</t>
  </si>
  <si>
    <t>Valid Soluções S/A</t>
  </si>
  <si>
    <t>Confecção e Emissão de CNHS / PIDS - DETRAN</t>
  </si>
  <si>
    <t>SILVIO RODRIGUEZ</t>
  </si>
  <si>
    <t>MARIA EUZA ALMEIDA NASCIMENTO</t>
  </si>
  <si>
    <t>Fornecimento, instalação e parametrização de 30 (trinta) baterias seladas de chumbo-ácido</t>
  </si>
  <si>
    <t>021/2020</t>
  </si>
  <si>
    <t>8381</t>
  </si>
  <si>
    <t>359.00008318/2024-55</t>
  </si>
  <si>
    <t>Vert Soluções em Informática Ltda</t>
  </si>
  <si>
    <t>Cessão Temporária de Programas de Computador SAS</t>
  </si>
  <si>
    <t>90103/24</t>
  </si>
  <si>
    <t>SANDRA TOMIZAWA SARGACO</t>
  </si>
  <si>
    <t xml:space="preserve">Relação de Contratos Fevereiro/2025 - Período: 01.02 a 28.02.2025 </t>
  </si>
  <si>
    <t>7723</t>
  </si>
  <si>
    <t>359.00001102/2023-88</t>
  </si>
  <si>
    <t>Attus Procuradora Digital Ltda</t>
  </si>
  <si>
    <t>28/02/2025</t>
  </si>
  <si>
    <t>Solução de Gerenciamento e Acompanhamento de Processos Administrativos e Judiciais - PGE</t>
  </si>
  <si>
    <t>ANA PAULA PRADO BETTINI P LEME</t>
  </si>
  <si>
    <t>CRISTIANA HARUMI Y HAGUI</t>
  </si>
  <si>
    <t>7968</t>
  </si>
  <si>
    <t>359.00007335/2023-94</t>
  </si>
  <si>
    <t>Hardlink Informática e Sistemas Ltda - Filial</t>
  </si>
  <si>
    <t>26/02/2025</t>
  </si>
  <si>
    <t>Manutenção e Suporte Técnico do Storage High-End Fujitsu</t>
  </si>
  <si>
    <t>074/2022</t>
  </si>
  <si>
    <t>8169</t>
  </si>
  <si>
    <t>359.00001295/2023-77</t>
  </si>
  <si>
    <t>Rocha, Calderon e Advogados Associados</t>
  </si>
  <si>
    <t>27/02/2025</t>
  </si>
  <si>
    <t>Consultoria Especializada de Serviços Jurídicos - Direito do Trabalho</t>
  </si>
  <si>
    <t>004/2023</t>
  </si>
  <si>
    <t>JULIANA PASQUINI MASTANDREA</t>
  </si>
  <si>
    <t>PATRICIA URZETTA DE LIMA</t>
  </si>
  <si>
    <t>8299</t>
  </si>
  <si>
    <t>359.00005297/2023-35</t>
  </si>
  <si>
    <t>5i Comércio de Ar-Condicionado ltda</t>
  </si>
  <si>
    <t>Locação de Climatizadores Evaporativos Poupatempo Itaquera e Botucatu</t>
  </si>
  <si>
    <t>90007/2024</t>
  </si>
  <si>
    <t>FERNANDO HONORIO DE CARVALHO</t>
  </si>
  <si>
    <t>LUIZ ARMANDO DE BARROS KREMPEL</t>
  </si>
  <si>
    <t>064/2020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</si>
</sst>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#,##0.00;\(&quot;R$&quot;#,##0.00\)"/>
    <numFmt numFmtId="165" formatCode="&quot;R$&quot;\ #,##0.00"/>
  </numFmts>
  <fonts count="13">
    <font>
      <sz val="11"/>
      <color rgb="FF000000"/>
      <name val="Calibri"/>
      <family val="2"/>
      <scheme val="minor"/>
    </font>
    <font>
      <sz val="11"/>
      <name val="Calibri"/>
    </font>
    <font>
      <b/>
      <u/>
      <sz val="14"/>
      <color rgb="FF000000"/>
      <name val="Segoe UI"/>
    </font>
    <font>
      <b/>
      <u/>
      <sz val="8"/>
      <color rgb="FF000000"/>
      <name val="Segoe UI"/>
    </font>
    <font>
      <b/>
      <u/>
      <sz val="8"/>
      <color rgb="FF000000"/>
      <name val="Arial"/>
    </font>
    <font>
      <sz val="7"/>
      <color rgb="FF000000"/>
      <name val="Segoe UI"/>
    </font>
    <font>
      <sz val="7"/>
      <color rgb="FF000000"/>
      <name val="Arial"/>
    </font>
    <font>
      <sz val="7"/>
      <color rgb="FF000000"/>
      <name val="Arial"/>
      <family val="2"/>
    </font>
    <font>
      <sz val="7"/>
      <color rgb="FF000000"/>
      <name val="Segoe UI"/>
      <family val="2"/>
    </font>
    <font>
      <sz val="11"/>
      <name val="Calibri"/>
      <family val="2"/>
    </font>
    <font>
      <sz val="7"/>
      <name val="Segoe UI"/>
      <family val="2"/>
    </font>
    <font>
      <sz val="7"/>
      <name val="Arial"/>
      <family val="2"/>
    </font>
    <font>
      <b/>
      <u/>
      <sz val="14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1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3" fillId="0" borderId="5" xfId="0" applyNumberFormat="1" applyFont="1" applyFill="1" applyBorder="1" applyAlignment="1">
      <alignment vertical="top" wrapText="1" readingOrder="1"/>
    </xf>
    <xf numFmtId="0" fontId="4" fillId="0" borderId="5" xfId="0" applyNumberFormat="1" applyFont="1" applyFill="1" applyBorder="1" applyAlignment="1">
      <alignment vertical="top" wrapText="1" readingOrder="1"/>
    </xf>
    <xf numFmtId="0" fontId="5" fillId="0" borderId="8" xfId="0" applyNumberFormat="1" applyFont="1" applyFill="1" applyBorder="1" applyAlignment="1">
      <alignment horizontal="center" vertical="center" wrapText="1" readingOrder="1"/>
    </xf>
    <xf numFmtId="0" fontId="5" fillId="0" borderId="8" xfId="0" applyNumberFormat="1" applyFont="1" applyFill="1" applyBorder="1" applyAlignment="1">
      <alignment horizontal="left" vertical="center" wrapText="1" readingOrder="1"/>
    </xf>
    <xf numFmtId="0" fontId="6" fillId="0" borderId="8" xfId="0" applyNumberFormat="1" applyFont="1" applyFill="1" applyBorder="1" applyAlignment="1">
      <alignment horizontal="left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9" xfId="0" applyNumberFormat="1" applyFont="1" applyFill="1" applyBorder="1" applyAlignment="1">
      <alignment horizontal="left" vertical="center" wrapText="1" readingOrder="1"/>
    </xf>
    <xf numFmtId="0" fontId="3" fillId="0" borderId="5" xfId="0" applyNumberFormat="1" applyFont="1" applyFill="1" applyBorder="1" applyAlignment="1">
      <alignment vertical="center" wrapText="1" readingOrder="1"/>
    </xf>
    <xf numFmtId="0" fontId="4" fillId="0" borderId="5" xfId="0" applyNumberFormat="1" applyFont="1" applyFill="1" applyBorder="1" applyAlignment="1">
      <alignment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4" fillId="0" borderId="6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5" fillId="0" borderId="13" xfId="0" applyNumberFormat="1" applyFont="1" applyFill="1" applyBorder="1" applyAlignment="1">
      <alignment horizontal="center" vertical="center" wrapText="1" readingOrder="1"/>
    </xf>
    <xf numFmtId="0" fontId="5" fillId="0" borderId="13" xfId="0" applyNumberFormat="1" applyFont="1" applyFill="1" applyBorder="1" applyAlignment="1">
      <alignment horizontal="left" vertical="center" wrapText="1" readingOrder="1"/>
    </xf>
    <xf numFmtId="0" fontId="6" fillId="0" borderId="13" xfId="0" applyNumberFormat="1" applyFont="1" applyFill="1" applyBorder="1" applyAlignment="1">
      <alignment horizontal="left" vertical="center" wrapText="1" readingOrder="1"/>
    </xf>
    <xf numFmtId="164" fontId="6" fillId="0" borderId="13" xfId="0" applyNumberFormat="1" applyFont="1" applyFill="1" applyBorder="1" applyAlignment="1">
      <alignment horizontal="center" vertical="center" wrapText="1" readingOrder="1"/>
    </xf>
    <xf numFmtId="0" fontId="6" fillId="0" borderId="13" xfId="0" applyNumberFormat="1" applyFont="1" applyFill="1" applyBorder="1" applyAlignment="1">
      <alignment horizontal="center" vertical="center" wrapText="1" readingOrder="1"/>
    </xf>
    <xf numFmtId="0" fontId="6" fillId="0" borderId="14" xfId="0" applyNumberFormat="1" applyFont="1" applyFill="1" applyBorder="1" applyAlignment="1">
      <alignment horizontal="left" vertical="center" wrapText="1" readingOrder="1"/>
    </xf>
    <xf numFmtId="0" fontId="5" fillId="0" borderId="0" xfId="0" applyNumberFormat="1" applyFont="1" applyFill="1" applyBorder="1" applyAlignment="1">
      <alignment vertical="center" wrapText="1" readingOrder="1"/>
    </xf>
    <xf numFmtId="0" fontId="5" fillId="0" borderId="8" xfId="0" applyNumberFormat="1" applyFont="1" applyFill="1" applyBorder="1" applyAlignment="1">
      <alignment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vertical="center" wrapText="1" readingOrder="1"/>
    </xf>
    <xf numFmtId="0" fontId="6" fillId="0" borderId="8" xfId="0" applyNumberFormat="1" applyFont="1" applyFill="1" applyBorder="1" applyAlignment="1">
      <alignment vertical="center" wrapText="1" readingOrder="1"/>
    </xf>
    <xf numFmtId="164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11" xfId="0" applyNumberFormat="1" applyFont="1" applyFill="1" applyBorder="1" applyAlignment="1">
      <alignment vertical="center" wrapText="1" readingOrder="1"/>
    </xf>
    <xf numFmtId="0" fontId="6" fillId="0" borderId="9" xfId="0" applyNumberFormat="1" applyFont="1" applyFill="1" applyBorder="1" applyAlignment="1">
      <alignment vertical="center" wrapText="1" readingOrder="1"/>
    </xf>
    <xf numFmtId="0" fontId="7" fillId="0" borderId="8" xfId="0" applyNumberFormat="1" applyFont="1" applyFill="1" applyBorder="1" applyAlignment="1">
      <alignment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left" vertical="center" wrapText="1" readingOrder="1"/>
    </xf>
    <xf numFmtId="165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left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vertical="center" wrapText="1" readingOrder="1"/>
    </xf>
    <xf numFmtId="0" fontId="8" fillId="0" borderId="8" xfId="0" applyNumberFormat="1" applyFont="1" applyFill="1" applyBorder="1" applyAlignment="1">
      <alignment vertical="center" wrapText="1" readingOrder="1"/>
    </xf>
    <xf numFmtId="0" fontId="7" fillId="0" borderId="9" xfId="0" applyNumberFormat="1" applyFont="1" applyFill="1" applyBorder="1" applyAlignment="1">
      <alignment vertical="center" wrapText="1" readingOrder="1"/>
    </xf>
    <xf numFmtId="0" fontId="8" fillId="0" borderId="8" xfId="0" applyNumberFormat="1" applyFont="1" applyFill="1" applyBorder="1" applyAlignment="1">
      <alignment horizontal="center" vertical="center" wrapText="1" readingOrder="1"/>
    </xf>
    <xf numFmtId="164" fontId="7" fillId="0" borderId="8" xfId="0" applyNumberFormat="1" applyFont="1" applyFill="1" applyBorder="1" applyAlignment="1">
      <alignment horizontal="center" vertical="center" wrapText="1" readingOrder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0" fontId="10" fillId="0" borderId="16" xfId="0" applyNumberFormat="1" applyFont="1" applyFill="1" applyBorder="1" applyAlignment="1">
      <alignment horizontal="center" vertical="center" wrapText="1" readingOrder="1"/>
    </xf>
    <xf numFmtId="0" fontId="10" fillId="0" borderId="16" xfId="0" applyNumberFormat="1" applyFont="1" applyFill="1" applyBorder="1" applyAlignment="1">
      <alignment vertical="center" wrapText="1" readingOrder="1"/>
    </xf>
    <xf numFmtId="0" fontId="11" fillId="0" borderId="16" xfId="0" applyNumberFormat="1" applyFont="1" applyFill="1" applyBorder="1" applyAlignment="1">
      <alignment vertical="center" wrapText="1" readingOrder="1"/>
    </xf>
    <xf numFmtId="164" fontId="11" fillId="0" borderId="16" xfId="0" applyNumberFormat="1" applyFont="1" applyFill="1" applyBorder="1" applyAlignment="1">
      <alignment horizontal="center" vertical="center" wrapText="1" readingOrder="1"/>
    </xf>
    <xf numFmtId="0" fontId="11" fillId="0" borderId="16" xfId="0" applyNumberFormat="1" applyFont="1" applyFill="1" applyBorder="1" applyAlignment="1">
      <alignment horizontal="center" vertical="center" wrapText="1" readingOrder="1"/>
    </xf>
    <xf numFmtId="0" fontId="11" fillId="0" borderId="17" xfId="0" applyNumberFormat="1" applyFont="1" applyFill="1" applyBorder="1" applyAlignment="1">
      <alignment vertical="center" wrapText="1" readingOrder="1"/>
    </xf>
    <xf numFmtId="0" fontId="1" fillId="0" borderId="5" xfId="0" applyNumberFormat="1" applyFont="1" applyFill="1" applyBorder="1" applyAlignment="1">
      <alignment vertical="center" wrapText="1" readingOrder="1"/>
    </xf>
    <xf numFmtId="0" fontId="1" fillId="0" borderId="6" xfId="0" applyNumberFormat="1" applyFont="1" applyFill="1" applyBorder="1" applyAlignment="1">
      <alignment vertical="center" wrapText="1" readingOrder="1"/>
    </xf>
    <xf numFmtId="0" fontId="1" fillId="0" borderId="5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0" fontId="7" fillId="0" borderId="8" xfId="0" applyNumberFormat="1" applyFont="1" applyFill="1" applyBorder="1" applyAlignment="1">
      <alignment vertical="center" wrapText="1" readingOrder="1"/>
    </xf>
    <xf numFmtId="164" fontId="7" fillId="0" borderId="8" xfId="0" applyNumberFormat="1" applyFont="1" applyFill="1" applyBorder="1" applyAlignment="1">
      <alignment horizontal="center" vertical="center" wrapText="1" readingOrder="1"/>
    </xf>
    <xf numFmtId="0" fontId="8" fillId="0" borderId="7" xfId="0" applyNumberFormat="1" applyFont="1" applyFill="1" applyBorder="1" applyAlignment="1">
      <alignment horizontal="center" vertical="center" wrapText="1" readingOrder="1"/>
    </xf>
    <xf numFmtId="0" fontId="9" fillId="0" borderId="8" xfId="0" applyNumberFormat="1" applyFont="1" applyFill="1" applyBorder="1" applyAlignment="1">
      <alignment horizontal="center" vertical="center" wrapText="1" readingOrder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0" fontId="7" fillId="0" borderId="8" xfId="0" applyNumberFormat="1" applyFont="1" applyFill="1" applyBorder="1" applyAlignment="1">
      <alignment vertical="center" wrapText="1" readingOrder="1"/>
    </xf>
    <xf numFmtId="0" fontId="9" fillId="0" borderId="8" xfId="0" applyNumberFormat="1" applyFont="1" applyFill="1" applyBorder="1" applyAlignment="1">
      <alignment vertical="center" wrapText="1" readingOrder="1"/>
    </xf>
    <xf numFmtId="164" fontId="7" fillId="0" borderId="8" xfId="0" applyNumberFormat="1" applyFont="1" applyFill="1" applyBorder="1" applyAlignment="1">
      <alignment horizontal="center" vertical="center" wrapText="1" readingOrder="1"/>
    </xf>
    <xf numFmtId="0" fontId="10" fillId="0" borderId="15" xfId="0" applyNumberFormat="1" applyFont="1" applyFill="1" applyBorder="1" applyAlignment="1">
      <alignment horizontal="center" vertical="center" wrapText="1" readingOrder="1"/>
    </xf>
    <xf numFmtId="0" fontId="9" fillId="0" borderId="16" xfId="0" applyNumberFormat="1" applyFont="1" applyFill="1" applyBorder="1" applyAlignment="1">
      <alignment horizontal="center" vertical="center" wrapText="1" readingOrder="1"/>
    </xf>
    <xf numFmtId="0" fontId="11" fillId="0" borderId="16" xfId="0" applyNumberFormat="1" applyFont="1" applyFill="1" applyBorder="1" applyAlignment="1">
      <alignment horizontal="center" vertical="center" wrapText="1" readingOrder="1"/>
    </xf>
    <xf numFmtId="0" fontId="11" fillId="0" borderId="16" xfId="0" applyNumberFormat="1" applyFont="1" applyFill="1" applyBorder="1" applyAlignment="1">
      <alignment vertical="center" wrapText="1" readingOrder="1"/>
    </xf>
    <xf numFmtId="0" fontId="9" fillId="0" borderId="16" xfId="0" applyNumberFormat="1" applyFont="1" applyFill="1" applyBorder="1" applyAlignment="1">
      <alignment vertical="center" wrapText="1" readingOrder="1"/>
    </xf>
    <xf numFmtId="164" fontId="11" fillId="0" borderId="16" xfId="0" applyNumberFormat="1" applyFont="1" applyFill="1" applyBorder="1" applyAlignment="1">
      <alignment horizontal="center" vertical="center" wrapText="1" readingOrder="1"/>
    </xf>
    <xf numFmtId="0" fontId="5" fillId="0" borderId="12" xfId="0" applyNumberFormat="1" applyFont="1" applyFill="1" applyBorder="1" applyAlignment="1">
      <alignment horizontal="center" vertical="center" wrapText="1" readingOrder="1"/>
    </xf>
    <xf numFmtId="0" fontId="1" fillId="0" borderId="13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 readingOrder="1"/>
    </xf>
    <xf numFmtId="0" fontId="6" fillId="0" borderId="13" xfId="0" applyNumberFormat="1" applyFont="1" applyFill="1" applyBorder="1" applyAlignment="1">
      <alignment horizontal="left" vertical="center" wrapText="1" readingOrder="1"/>
    </xf>
    <xf numFmtId="0" fontId="1" fillId="0" borderId="13" xfId="0" applyNumberFormat="1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 wrapText="1" readingOrder="1"/>
    </xf>
    <xf numFmtId="0" fontId="5" fillId="0" borderId="10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 wrapText="1" readingOrder="1"/>
    </xf>
    <xf numFmtId="0" fontId="1" fillId="0" borderId="0" xfId="0" applyNumberFormat="1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center" vertical="center" wrapText="1" readingOrder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vertical="center" wrapText="1" readingOrder="1"/>
    </xf>
    <xf numFmtId="0" fontId="1" fillId="0" borderId="8" xfId="0" applyNumberFormat="1" applyFont="1" applyFill="1" applyBorder="1" applyAlignment="1">
      <alignment vertical="center" wrapText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left" vertical="center" wrapText="1" readingOrder="1"/>
    </xf>
    <xf numFmtId="0" fontId="1" fillId="0" borderId="8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center" vertical="center" readingOrder="1"/>
    </xf>
    <xf numFmtId="0" fontId="2" fillId="0" borderId="0" xfId="0" applyNumberFormat="1" applyFont="1" applyFill="1" applyBorder="1" applyAlignment="1">
      <alignment horizontal="center" vertical="center" readingOrder="1"/>
    </xf>
    <xf numFmtId="0" fontId="1" fillId="0" borderId="0" xfId="0" applyFont="1" applyFill="1" applyBorder="1"/>
    <xf numFmtId="0" fontId="3" fillId="0" borderId="4" xfId="0" applyNumberFormat="1" applyFont="1" applyFill="1" applyBorder="1" applyAlignment="1">
      <alignment vertical="center" wrapText="1" readingOrder="1"/>
    </xf>
    <xf numFmtId="0" fontId="1" fillId="0" borderId="5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 readingOrder="1"/>
    </xf>
    <xf numFmtId="0" fontId="3" fillId="0" borderId="5" xfId="0" applyNumberFormat="1" applyFont="1" applyFill="1" applyBorder="1" applyAlignment="1">
      <alignment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1" fillId="0" borderId="8" xfId="0" applyNumberFormat="1" applyFont="1" applyFill="1" applyBorder="1" applyAlignment="1">
      <alignment horizontal="left" vertical="center" wrapText="1" readingOrder="1"/>
    </xf>
    <xf numFmtId="0" fontId="1" fillId="0" borderId="8" xfId="0" applyNumberFormat="1" applyFont="1" applyFill="1" applyBorder="1" applyAlignment="1">
      <alignment vertical="center" wrapText="1" readingOrder="1"/>
    </xf>
    <xf numFmtId="0" fontId="10" fillId="0" borderId="8" xfId="0" applyNumberFormat="1" applyFont="1" applyFill="1" applyBorder="1" applyAlignment="1">
      <alignment vertical="center" wrapText="1" readingOrder="1"/>
    </xf>
    <xf numFmtId="0" fontId="11" fillId="0" borderId="8" xfId="0" applyNumberFormat="1" applyFont="1" applyFill="1" applyBorder="1" applyAlignment="1">
      <alignment vertical="center" wrapText="1" readingOrder="1"/>
    </xf>
    <xf numFmtId="0" fontId="11" fillId="0" borderId="8" xfId="0" applyNumberFormat="1" applyFont="1" applyFill="1" applyBorder="1" applyAlignment="1">
      <alignment vertical="center" wrapText="1" readingOrder="1"/>
    </xf>
    <xf numFmtId="0" fontId="11" fillId="0" borderId="9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" fillId="0" borderId="11" xfId="0" applyNumberFormat="1" applyFont="1" applyFill="1" applyBorder="1" applyAlignment="1">
      <alignment vertical="center" wrapText="1" readingOrder="1"/>
    </xf>
    <xf numFmtId="0" fontId="1" fillId="0" borderId="4" xfId="0" applyNumberFormat="1" applyFont="1" applyFill="1" applyBorder="1" applyAlignment="1">
      <alignment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0" fontId="10" fillId="0" borderId="8" xfId="0" applyNumberFormat="1" applyFont="1" applyFill="1" applyBorder="1" applyAlignment="1">
      <alignment horizontal="center" vertical="center" wrapText="1" readingOrder="1"/>
    </xf>
    <xf numFmtId="0" fontId="1" fillId="0" borderId="1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 readingOrder="1"/>
    </xf>
    <xf numFmtId="0" fontId="11" fillId="0" borderId="8" xfId="0" applyNumberFormat="1" applyFont="1" applyFill="1" applyBorder="1" applyAlignment="1">
      <alignment horizontal="center" vertical="center" wrapText="1" readingOrder="1"/>
    </xf>
    <xf numFmtId="164" fontId="11" fillId="0" borderId="8" xfId="0" applyNumberFormat="1" applyFont="1" applyFill="1" applyBorder="1" applyAlignment="1">
      <alignment horizontal="center" vertical="center" wrapText="1" readingOrder="1"/>
    </xf>
    <xf numFmtId="0" fontId="11" fillId="0" borderId="8" xfId="0" applyNumberFormat="1" applyFont="1" applyFill="1" applyBorder="1" applyAlignment="1">
      <alignment horizontal="center" vertical="center" wrapText="1" readingOrder="1"/>
    </xf>
    <xf numFmtId="164" fontId="11" fillId="0" borderId="8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279400</xdr:colOff>
      <xdr:row>1</xdr:row>
      <xdr:rowOff>327208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tabSelected="1" workbookViewId="0">
      <pane ySplit="3" topLeftCell="A4" activePane="bottomLeft" state="frozen"/>
      <selection pane="bottomLeft" activeCell="V36" sqref="V36"/>
    </sheetView>
  </sheetViews>
  <sheetFormatPr defaultRowHeight="15"/>
  <cols>
    <col min="1" max="1" width="4.5703125" customWidth="1"/>
    <col min="2" max="2" width="0.42578125" customWidth="1"/>
    <col min="3" max="3" width="5.7109375" bestFit="1" customWidth="1"/>
    <col min="4" max="4" width="8.85546875" bestFit="1" customWidth="1"/>
    <col min="5" max="5" width="10.7109375" customWidth="1"/>
    <col min="6" max="6" width="4.28515625" customWidth="1"/>
    <col min="7" max="7" width="4.5703125" customWidth="1"/>
    <col min="8" max="8" width="0.42578125" customWidth="1"/>
    <col min="9" max="9" width="10.42578125" customWidth="1"/>
    <col min="10" max="10" width="15.42578125" bestFit="1" customWidth="1"/>
    <col min="11" max="11" width="12.7109375" bestFit="1" customWidth="1"/>
    <col min="12" max="12" width="7.28515625" bestFit="1" customWidth="1"/>
    <col min="13" max="13" width="11.42578125" customWidth="1"/>
    <col min="14" max="14" width="1.5703125" customWidth="1"/>
    <col min="15" max="15" width="10" bestFit="1" customWidth="1"/>
    <col min="16" max="16" width="4.7109375" customWidth="1"/>
    <col min="17" max="17" width="8.7109375" customWidth="1"/>
    <col min="18" max="18" width="10" customWidth="1"/>
    <col min="19" max="19" width="14.7109375" customWidth="1"/>
  </cols>
  <sheetData>
    <row r="1" spans="1:19" ht="9.6" customHeight="1"/>
    <row r="2" spans="1:19" ht="33.75" customHeight="1">
      <c r="B2" s="98"/>
      <c r="C2" s="98"/>
      <c r="D2" s="98"/>
      <c r="E2" s="98"/>
      <c r="F2" s="98"/>
      <c r="I2" s="96" t="s">
        <v>235</v>
      </c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9.9499999999999993" customHeight="1"/>
    <row r="4" spans="1:19" ht="5.0999999999999996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</row>
    <row r="5" spans="1:19" ht="22.5">
      <c r="A5" s="99" t="s">
        <v>0</v>
      </c>
      <c r="B5" s="100"/>
      <c r="C5" s="12" t="s">
        <v>1</v>
      </c>
      <c r="D5" s="12" t="s">
        <v>2</v>
      </c>
      <c r="E5" s="13" t="s">
        <v>3</v>
      </c>
      <c r="F5" s="101" t="s">
        <v>4</v>
      </c>
      <c r="G5" s="100"/>
      <c r="H5" s="101" t="s">
        <v>5</v>
      </c>
      <c r="I5" s="100"/>
      <c r="J5" s="13" t="s">
        <v>6</v>
      </c>
      <c r="K5" s="4" t="s">
        <v>7</v>
      </c>
      <c r="L5" s="4" t="s">
        <v>8</v>
      </c>
      <c r="M5" s="102" t="s">
        <v>9</v>
      </c>
      <c r="N5" s="103"/>
      <c r="O5" s="14" t="s">
        <v>10</v>
      </c>
      <c r="P5" s="14" t="s">
        <v>11</v>
      </c>
      <c r="Q5" s="5" t="s">
        <v>12</v>
      </c>
      <c r="R5" s="14" t="s">
        <v>13</v>
      </c>
      <c r="S5" s="15" t="s">
        <v>14</v>
      </c>
    </row>
    <row r="6" spans="1:19" ht="36">
      <c r="A6" s="87" t="s">
        <v>15</v>
      </c>
      <c r="B6" s="90"/>
      <c r="C6" s="6" t="s">
        <v>16</v>
      </c>
      <c r="D6" s="7" t="s">
        <v>17</v>
      </c>
      <c r="E6" s="8" t="s">
        <v>18</v>
      </c>
      <c r="F6" s="89" t="s">
        <v>19</v>
      </c>
      <c r="G6" s="90"/>
      <c r="H6" s="94" t="s">
        <v>20</v>
      </c>
      <c r="I6" s="95"/>
      <c r="J6" s="8" t="s">
        <v>21</v>
      </c>
      <c r="K6" s="9">
        <v>2890500</v>
      </c>
      <c r="L6" s="10">
        <v>15</v>
      </c>
      <c r="M6" s="93">
        <v>43357500</v>
      </c>
      <c r="N6" s="90"/>
      <c r="O6" s="10" t="s">
        <v>22</v>
      </c>
      <c r="P6" s="8" t="s">
        <v>41</v>
      </c>
      <c r="Q6" s="8"/>
      <c r="R6" s="8" t="s">
        <v>23</v>
      </c>
      <c r="S6" s="11" t="s">
        <v>42</v>
      </c>
    </row>
    <row r="7" spans="1:19" ht="36">
      <c r="A7" s="87" t="s">
        <v>24</v>
      </c>
      <c r="B7" s="90"/>
      <c r="C7" s="6" t="s">
        <v>25</v>
      </c>
      <c r="D7" s="7" t="s">
        <v>26</v>
      </c>
      <c r="E7" s="8" t="s">
        <v>27</v>
      </c>
      <c r="F7" s="89" t="s">
        <v>19</v>
      </c>
      <c r="G7" s="90"/>
      <c r="H7" s="94" t="s">
        <v>43</v>
      </c>
      <c r="I7" s="95"/>
      <c r="J7" s="8" t="s">
        <v>28</v>
      </c>
      <c r="K7" s="9" t="s">
        <v>44</v>
      </c>
      <c r="L7" s="10">
        <v>6</v>
      </c>
      <c r="M7" s="93" t="s">
        <v>44</v>
      </c>
      <c r="N7" s="90"/>
      <c r="O7" s="10" t="s">
        <v>29</v>
      </c>
      <c r="P7" s="8" t="s">
        <v>30</v>
      </c>
      <c r="Q7" s="8" t="s">
        <v>31</v>
      </c>
      <c r="R7" s="8" t="s">
        <v>32</v>
      </c>
      <c r="S7" s="11" t="s">
        <v>33</v>
      </c>
    </row>
    <row r="8" spans="1:19" ht="45">
      <c r="A8" s="74" t="s">
        <v>34</v>
      </c>
      <c r="B8" s="75"/>
      <c r="C8" s="18" t="s">
        <v>35</v>
      </c>
      <c r="D8" s="19" t="s">
        <v>36</v>
      </c>
      <c r="E8" s="20" t="s">
        <v>37</v>
      </c>
      <c r="F8" s="76" t="s">
        <v>38</v>
      </c>
      <c r="G8" s="75"/>
      <c r="H8" s="77" t="s">
        <v>20</v>
      </c>
      <c r="I8" s="78"/>
      <c r="J8" s="20" t="s">
        <v>39</v>
      </c>
      <c r="K8" s="21">
        <v>49035.05</v>
      </c>
      <c r="L8" s="22">
        <v>30</v>
      </c>
      <c r="M8" s="79">
        <v>1471051.5</v>
      </c>
      <c r="N8" s="75"/>
      <c r="O8" s="22" t="s">
        <v>45</v>
      </c>
      <c r="P8" s="20" t="s">
        <v>40</v>
      </c>
      <c r="Q8" s="20"/>
      <c r="R8" s="20" t="s">
        <v>23</v>
      </c>
      <c r="S8" s="23" t="s">
        <v>46</v>
      </c>
    </row>
    <row r="9" spans="1:19" ht="54">
      <c r="A9" s="80" t="s">
        <v>47</v>
      </c>
      <c r="B9" s="81"/>
      <c r="C9" s="26" t="s">
        <v>48</v>
      </c>
      <c r="D9" s="24" t="s">
        <v>49</v>
      </c>
      <c r="E9" s="27" t="s">
        <v>50</v>
      </c>
      <c r="F9" s="82" t="s">
        <v>51</v>
      </c>
      <c r="G9" s="83"/>
      <c r="H9" s="84" t="s">
        <v>52</v>
      </c>
      <c r="I9" s="85"/>
      <c r="J9" s="27" t="s">
        <v>53</v>
      </c>
      <c r="K9" s="29">
        <f>M9/L9</f>
        <v>158.33333333333334</v>
      </c>
      <c r="L9" s="30">
        <v>60</v>
      </c>
      <c r="M9" s="86">
        <v>9500</v>
      </c>
      <c r="N9" s="83"/>
      <c r="O9" s="30" t="s">
        <v>54</v>
      </c>
      <c r="P9" s="27"/>
      <c r="Q9" s="27"/>
      <c r="R9" s="27" t="s">
        <v>55</v>
      </c>
      <c r="S9" s="31" t="s">
        <v>56</v>
      </c>
    </row>
    <row r="10" spans="1:19" ht="36">
      <c r="A10" s="87" t="s">
        <v>57</v>
      </c>
      <c r="B10" s="88"/>
      <c r="C10" s="6" t="s">
        <v>48</v>
      </c>
      <c r="D10" s="25" t="s">
        <v>58</v>
      </c>
      <c r="E10" s="28" t="s">
        <v>59</v>
      </c>
      <c r="F10" s="89" t="s">
        <v>51</v>
      </c>
      <c r="G10" s="90"/>
      <c r="H10" s="91" t="s">
        <v>52</v>
      </c>
      <c r="I10" s="92"/>
      <c r="J10" s="28" t="s">
        <v>60</v>
      </c>
      <c r="K10" s="17">
        <v>22666.67</v>
      </c>
      <c r="L10" s="16">
        <v>12</v>
      </c>
      <c r="M10" s="93">
        <v>272000</v>
      </c>
      <c r="N10" s="90"/>
      <c r="O10" s="16" t="s">
        <v>22</v>
      </c>
      <c r="P10" s="33" t="s">
        <v>93</v>
      </c>
      <c r="Q10" s="28"/>
      <c r="R10" s="28" t="s">
        <v>61</v>
      </c>
      <c r="S10" s="32" t="s">
        <v>62</v>
      </c>
    </row>
    <row r="11" spans="1:19" ht="27">
      <c r="A11" s="87" t="s">
        <v>63</v>
      </c>
      <c r="B11" s="88"/>
      <c r="C11" s="6" t="s">
        <v>64</v>
      </c>
      <c r="D11" s="25" t="s">
        <v>65</v>
      </c>
      <c r="E11" s="28" t="s">
        <v>66</v>
      </c>
      <c r="F11" s="89" t="s">
        <v>67</v>
      </c>
      <c r="G11" s="90"/>
      <c r="H11" s="91" t="s">
        <v>20</v>
      </c>
      <c r="I11" s="92"/>
      <c r="J11" s="28" t="s">
        <v>68</v>
      </c>
      <c r="K11" s="37">
        <f>M11/L11</f>
        <v>9045063.3375000004</v>
      </c>
      <c r="L11" s="16">
        <v>12</v>
      </c>
      <c r="M11" s="93">
        <v>108540760.05</v>
      </c>
      <c r="N11" s="90"/>
      <c r="O11" s="16" t="s">
        <v>22</v>
      </c>
      <c r="P11" s="28" t="s">
        <v>69</v>
      </c>
      <c r="Q11" s="28"/>
      <c r="R11" s="28" t="s">
        <v>70</v>
      </c>
      <c r="S11" s="32" t="s">
        <v>71</v>
      </c>
    </row>
    <row r="12" spans="1:19" ht="27">
      <c r="A12" s="87" t="s">
        <v>72</v>
      </c>
      <c r="B12" s="88"/>
      <c r="C12" s="6" t="s">
        <v>73</v>
      </c>
      <c r="D12" s="25" t="s">
        <v>74</v>
      </c>
      <c r="E12" s="28" t="s">
        <v>75</v>
      </c>
      <c r="F12" s="89" t="s">
        <v>51</v>
      </c>
      <c r="G12" s="90"/>
      <c r="H12" s="91" t="s">
        <v>76</v>
      </c>
      <c r="I12" s="92"/>
      <c r="J12" s="28" t="s">
        <v>77</v>
      </c>
      <c r="K12" s="17" t="s">
        <v>44</v>
      </c>
      <c r="L12" s="16" t="s">
        <v>44</v>
      </c>
      <c r="M12" s="93" t="s">
        <v>44</v>
      </c>
      <c r="N12" s="90"/>
      <c r="O12" s="16" t="s">
        <v>22</v>
      </c>
      <c r="P12" s="28" t="s">
        <v>78</v>
      </c>
      <c r="Q12" s="28"/>
      <c r="R12" s="28" t="s">
        <v>79</v>
      </c>
      <c r="S12" s="32" t="s">
        <v>80</v>
      </c>
    </row>
    <row r="13" spans="1:19" ht="27">
      <c r="A13" s="87" t="s">
        <v>81</v>
      </c>
      <c r="B13" s="88"/>
      <c r="C13" s="6" t="s">
        <v>64</v>
      </c>
      <c r="D13" s="25" t="s">
        <v>65</v>
      </c>
      <c r="E13" s="28" t="s">
        <v>82</v>
      </c>
      <c r="F13" s="89" t="s">
        <v>67</v>
      </c>
      <c r="G13" s="90"/>
      <c r="H13" s="91" t="s">
        <v>20</v>
      </c>
      <c r="I13" s="92"/>
      <c r="J13" s="28" t="s">
        <v>68</v>
      </c>
      <c r="K13" s="37">
        <f>M13/L13</f>
        <v>9045063.3375000004</v>
      </c>
      <c r="L13" s="16">
        <v>12</v>
      </c>
      <c r="M13" s="93">
        <v>108540760.05</v>
      </c>
      <c r="N13" s="90"/>
      <c r="O13" s="16" t="s">
        <v>22</v>
      </c>
      <c r="P13" s="28" t="s">
        <v>69</v>
      </c>
      <c r="Q13" s="28"/>
      <c r="R13" s="28" t="s">
        <v>70</v>
      </c>
      <c r="S13" s="32" t="s">
        <v>71</v>
      </c>
    </row>
    <row r="14" spans="1:19" ht="36">
      <c r="A14" s="87" t="s">
        <v>83</v>
      </c>
      <c r="B14" s="88"/>
      <c r="C14" s="6" t="s">
        <v>84</v>
      </c>
      <c r="D14" s="25" t="s">
        <v>85</v>
      </c>
      <c r="E14" s="28" t="s">
        <v>86</v>
      </c>
      <c r="F14" s="89" t="s">
        <v>87</v>
      </c>
      <c r="G14" s="90"/>
      <c r="H14" s="91" t="s">
        <v>88</v>
      </c>
      <c r="I14" s="92"/>
      <c r="J14" s="28" t="s">
        <v>89</v>
      </c>
      <c r="K14" s="16" t="s">
        <v>44</v>
      </c>
      <c r="L14" s="16" t="s">
        <v>44</v>
      </c>
      <c r="M14" s="89" t="s">
        <v>44</v>
      </c>
      <c r="N14" s="90"/>
      <c r="O14" s="16" t="s">
        <v>22</v>
      </c>
      <c r="P14" s="28" t="s">
        <v>90</v>
      </c>
      <c r="Q14" s="28"/>
      <c r="R14" s="28" t="s">
        <v>91</v>
      </c>
      <c r="S14" s="32" t="s">
        <v>92</v>
      </c>
    </row>
    <row r="15" spans="1:19" ht="45">
      <c r="A15" s="87" t="s">
        <v>95</v>
      </c>
      <c r="B15" s="88"/>
      <c r="C15" s="6" t="s">
        <v>48</v>
      </c>
      <c r="D15" s="7" t="s">
        <v>96</v>
      </c>
      <c r="E15" s="36" t="s">
        <v>97</v>
      </c>
      <c r="F15" s="89" t="s">
        <v>98</v>
      </c>
      <c r="G15" s="88"/>
      <c r="H15" s="94" t="s">
        <v>52</v>
      </c>
      <c r="I15" s="104"/>
      <c r="J15" s="36" t="s">
        <v>99</v>
      </c>
      <c r="K15" s="35">
        <v>37912.5</v>
      </c>
      <c r="L15" s="34">
        <v>12</v>
      </c>
      <c r="M15" s="93">
        <v>454950</v>
      </c>
      <c r="N15" s="88"/>
      <c r="O15" s="34" t="s">
        <v>22</v>
      </c>
      <c r="P15" s="36" t="s">
        <v>100</v>
      </c>
      <c r="Q15" s="36"/>
      <c r="R15" s="36" t="s">
        <v>101</v>
      </c>
      <c r="S15" s="11" t="s">
        <v>80</v>
      </c>
    </row>
    <row r="16" spans="1:19" ht="27">
      <c r="A16" s="87" t="s">
        <v>102</v>
      </c>
      <c r="B16" s="88"/>
      <c r="C16" s="6" t="s">
        <v>84</v>
      </c>
      <c r="D16" s="7" t="s">
        <v>103</v>
      </c>
      <c r="E16" s="36" t="s">
        <v>104</v>
      </c>
      <c r="F16" s="89" t="s">
        <v>98</v>
      </c>
      <c r="G16" s="88"/>
      <c r="H16" s="94" t="s">
        <v>20</v>
      </c>
      <c r="I16" s="104"/>
      <c r="J16" s="36" t="s">
        <v>105</v>
      </c>
      <c r="K16" s="34" t="s">
        <v>44</v>
      </c>
      <c r="L16" s="34">
        <v>12</v>
      </c>
      <c r="M16" s="89" t="s">
        <v>44</v>
      </c>
      <c r="N16" s="88"/>
      <c r="O16" s="34"/>
      <c r="P16" s="36"/>
      <c r="Q16" s="36"/>
      <c r="R16" s="36" t="s">
        <v>106</v>
      </c>
      <c r="S16" s="11"/>
    </row>
    <row r="17" spans="1:19" ht="18">
      <c r="A17" s="87" t="s">
        <v>107</v>
      </c>
      <c r="B17" s="88"/>
      <c r="C17" s="6" t="s">
        <v>84</v>
      </c>
      <c r="D17" s="7" t="s">
        <v>108</v>
      </c>
      <c r="E17" s="36" t="s">
        <v>109</v>
      </c>
      <c r="F17" s="89" t="s">
        <v>94</v>
      </c>
      <c r="G17" s="88"/>
      <c r="H17" s="94" t="s">
        <v>110</v>
      </c>
      <c r="I17" s="104"/>
      <c r="J17" s="36" t="s">
        <v>111</v>
      </c>
      <c r="K17" s="34" t="s">
        <v>44</v>
      </c>
      <c r="L17" s="34" t="s">
        <v>44</v>
      </c>
      <c r="M17" s="93" t="s">
        <v>44</v>
      </c>
      <c r="N17" s="88"/>
      <c r="O17" s="34" t="s">
        <v>29</v>
      </c>
      <c r="P17" s="36" t="s">
        <v>112</v>
      </c>
      <c r="Q17" s="36" t="s">
        <v>113</v>
      </c>
      <c r="R17" s="36" t="s">
        <v>114</v>
      </c>
      <c r="S17" s="11" t="s">
        <v>115</v>
      </c>
    </row>
    <row r="18" spans="1:19" ht="36">
      <c r="A18" s="87" t="s">
        <v>116</v>
      </c>
      <c r="B18" s="88"/>
      <c r="C18" s="6" t="s">
        <v>25</v>
      </c>
      <c r="D18" s="7" t="s">
        <v>117</v>
      </c>
      <c r="E18" s="36" t="s">
        <v>118</v>
      </c>
      <c r="F18" s="89" t="s">
        <v>98</v>
      </c>
      <c r="G18" s="88"/>
      <c r="H18" s="94" t="s">
        <v>110</v>
      </c>
      <c r="I18" s="104"/>
      <c r="J18" s="36" t="s">
        <v>119</v>
      </c>
      <c r="K18" s="34" t="s">
        <v>44</v>
      </c>
      <c r="L18" s="34" t="s">
        <v>44</v>
      </c>
      <c r="M18" s="89" t="s">
        <v>44</v>
      </c>
      <c r="N18" s="88"/>
      <c r="O18" s="34" t="s">
        <v>22</v>
      </c>
      <c r="P18" s="36" t="s">
        <v>142</v>
      </c>
      <c r="Q18" s="36"/>
      <c r="R18" s="36" t="s">
        <v>79</v>
      </c>
      <c r="S18" s="11" t="s">
        <v>101</v>
      </c>
    </row>
    <row r="19" spans="1:19" ht="27">
      <c r="A19" s="87" t="s">
        <v>120</v>
      </c>
      <c r="B19" s="88"/>
      <c r="C19" s="6" t="s">
        <v>25</v>
      </c>
      <c r="D19" s="7" t="s">
        <v>121</v>
      </c>
      <c r="E19" s="36" t="s">
        <v>122</v>
      </c>
      <c r="F19" s="89" t="s">
        <v>123</v>
      </c>
      <c r="G19" s="88"/>
      <c r="H19" s="94" t="s">
        <v>20</v>
      </c>
      <c r="I19" s="104"/>
      <c r="J19" s="36" t="s">
        <v>124</v>
      </c>
      <c r="K19" s="35">
        <v>4090</v>
      </c>
      <c r="L19" s="34">
        <v>15</v>
      </c>
      <c r="M19" s="93">
        <v>61350</v>
      </c>
      <c r="N19" s="88"/>
      <c r="O19" s="34" t="s">
        <v>22</v>
      </c>
      <c r="P19" s="36" t="s">
        <v>125</v>
      </c>
      <c r="Q19" s="36"/>
      <c r="R19" s="36" t="s">
        <v>126</v>
      </c>
      <c r="S19" s="11" t="s">
        <v>127</v>
      </c>
    </row>
    <row r="20" spans="1:19" ht="33" customHeight="1">
      <c r="A20" s="87" t="s">
        <v>128</v>
      </c>
      <c r="B20" s="88"/>
      <c r="C20" s="6" t="s">
        <v>84</v>
      </c>
      <c r="D20" s="7" t="s">
        <v>129</v>
      </c>
      <c r="E20" s="36" t="s">
        <v>130</v>
      </c>
      <c r="F20" s="89" t="s">
        <v>123</v>
      </c>
      <c r="G20" s="88"/>
      <c r="H20" s="94" t="s">
        <v>143</v>
      </c>
      <c r="I20" s="104"/>
      <c r="J20" s="36" t="s">
        <v>131</v>
      </c>
      <c r="K20" s="34" t="s">
        <v>44</v>
      </c>
      <c r="L20" s="34" t="s">
        <v>44</v>
      </c>
      <c r="M20" s="89" t="s">
        <v>44</v>
      </c>
      <c r="N20" s="88"/>
      <c r="O20" s="34" t="s">
        <v>22</v>
      </c>
      <c r="P20" s="36" t="s">
        <v>132</v>
      </c>
      <c r="Q20" s="36"/>
      <c r="R20" s="36" t="s">
        <v>133</v>
      </c>
      <c r="S20" s="11" t="s">
        <v>134</v>
      </c>
    </row>
    <row r="21" spans="1:19" ht="18">
      <c r="A21" s="87" t="s">
        <v>135</v>
      </c>
      <c r="B21" s="88"/>
      <c r="C21" s="6" t="s">
        <v>84</v>
      </c>
      <c r="D21" s="7" t="s">
        <v>136</v>
      </c>
      <c r="E21" s="36" t="s">
        <v>137</v>
      </c>
      <c r="F21" s="89" t="s">
        <v>94</v>
      </c>
      <c r="G21" s="88"/>
      <c r="H21" s="94" t="s">
        <v>143</v>
      </c>
      <c r="I21" s="104"/>
      <c r="J21" s="36" t="s">
        <v>138</v>
      </c>
      <c r="K21" s="35" t="s">
        <v>44</v>
      </c>
      <c r="L21" s="34" t="s">
        <v>44</v>
      </c>
      <c r="M21" s="93" t="s">
        <v>44</v>
      </c>
      <c r="N21" s="88"/>
      <c r="O21" s="34" t="s">
        <v>22</v>
      </c>
      <c r="P21" s="36" t="s">
        <v>139</v>
      </c>
      <c r="Q21" s="36"/>
      <c r="R21" s="36" t="s">
        <v>140</v>
      </c>
      <c r="S21" s="11" t="s">
        <v>141</v>
      </c>
    </row>
    <row r="22" spans="1:19" ht="27">
      <c r="A22" s="68" t="s">
        <v>144</v>
      </c>
      <c r="B22" s="69"/>
      <c r="C22" s="47" t="s">
        <v>48</v>
      </c>
      <c r="D22" s="48" t="s">
        <v>145</v>
      </c>
      <c r="E22" s="49" t="s">
        <v>146</v>
      </c>
      <c r="F22" s="70" t="s">
        <v>94</v>
      </c>
      <c r="G22" s="69"/>
      <c r="H22" s="71" t="s">
        <v>52</v>
      </c>
      <c r="I22" s="72"/>
      <c r="J22" s="49" t="s">
        <v>147</v>
      </c>
      <c r="K22" s="50">
        <v>369076.5</v>
      </c>
      <c r="L22" s="51">
        <v>12</v>
      </c>
      <c r="M22" s="73">
        <v>4428918.01</v>
      </c>
      <c r="N22" s="69"/>
      <c r="O22" s="51" t="s">
        <v>45</v>
      </c>
      <c r="P22" s="49" t="s">
        <v>148</v>
      </c>
      <c r="Q22" s="49"/>
      <c r="R22" s="49" t="s">
        <v>149</v>
      </c>
      <c r="S22" s="52" t="s">
        <v>150</v>
      </c>
    </row>
    <row r="23" spans="1:19" ht="27">
      <c r="A23" s="62" t="s">
        <v>151</v>
      </c>
      <c r="B23" s="63"/>
      <c r="C23" s="44" t="s">
        <v>48</v>
      </c>
      <c r="D23" s="42" t="s">
        <v>152</v>
      </c>
      <c r="E23" s="33" t="s">
        <v>153</v>
      </c>
      <c r="F23" s="64" t="s">
        <v>154</v>
      </c>
      <c r="G23" s="63"/>
      <c r="H23" s="65" t="s">
        <v>52</v>
      </c>
      <c r="I23" s="66"/>
      <c r="J23" s="33" t="s">
        <v>155</v>
      </c>
      <c r="K23" s="45">
        <v>16980</v>
      </c>
      <c r="L23" s="46">
        <v>60</v>
      </c>
      <c r="M23" s="67">
        <v>1018800</v>
      </c>
      <c r="N23" s="63"/>
      <c r="O23" s="46" t="s">
        <v>29</v>
      </c>
      <c r="P23" s="33" t="s">
        <v>156</v>
      </c>
      <c r="Q23" s="33" t="s">
        <v>201</v>
      </c>
      <c r="R23" s="33" t="s">
        <v>126</v>
      </c>
      <c r="S23" s="43" t="s">
        <v>157</v>
      </c>
    </row>
    <row r="24" spans="1:19" ht="54">
      <c r="A24" s="62" t="s">
        <v>158</v>
      </c>
      <c r="B24" s="63"/>
      <c r="C24" s="44" t="s">
        <v>48</v>
      </c>
      <c r="D24" s="42" t="s">
        <v>159</v>
      </c>
      <c r="E24" s="33" t="s">
        <v>160</v>
      </c>
      <c r="F24" s="64" t="s">
        <v>161</v>
      </c>
      <c r="G24" s="63"/>
      <c r="H24" s="65" t="s">
        <v>52</v>
      </c>
      <c r="I24" s="66"/>
      <c r="J24" s="33" t="s">
        <v>162</v>
      </c>
      <c r="K24" s="45">
        <v>2013034.54</v>
      </c>
      <c r="L24" s="46">
        <v>12</v>
      </c>
      <c r="M24" s="67">
        <v>24156414.48</v>
      </c>
      <c r="N24" s="63"/>
      <c r="O24" s="46" t="s">
        <v>163</v>
      </c>
      <c r="P24" s="33" t="s">
        <v>164</v>
      </c>
      <c r="Q24" s="33" t="s">
        <v>165</v>
      </c>
      <c r="R24" s="33" t="s">
        <v>70</v>
      </c>
      <c r="S24" s="43" t="s">
        <v>71</v>
      </c>
    </row>
    <row r="25" spans="1:19" ht="36">
      <c r="A25" s="62" t="s">
        <v>166</v>
      </c>
      <c r="B25" s="63"/>
      <c r="C25" s="44" t="s">
        <v>73</v>
      </c>
      <c r="D25" s="42" t="s">
        <v>167</v>
      </c>
      <c r="E25" s="33" t="s">
        <v>168</v>
      </c>
      <c r="F25" s="64" t="s">
        <v>161</v>
      </c>
      <c r="G25" s="63"/>
      <c r="H25" s="65" t="s">
        <v>110</v>
      </c>
      <c r="I25" s="66"/>
      <c r="J25" s="33" t="s">
        <v>169</v>
      </c>
      <c r="K25" s="45" t="s">
        <v>44</v>
      </c>
      <c r="L25" s="46" t="s">
        <v>44</v>
      </c>
      <c r="M25" s="67" t="s">
        <v>44</v>
      </c>
      <c r="N25" s="63"/>
      <c r="O25" s="46" t="s">
        <v>22</v>
      </c>
      <c r="P25" s="33" t="s">
        <v>170</v>
      </c>
      <c r="Q25" s="33"/>
      <c r="R25" s="33" t="s">
        <v>171</v>
      </c>
      <c r="S25" s="43" t="s">
        <v>150</v>
      </c>
    </row>
    <row r="26" spans="1:19" ht="63">
      <c r="A26" s="62" t="s">
        <v>172</v>
      </c>
      <c r="B26" s="63"/>
      <c r="C26" s="44" t="s">
        <v>84</v>
      </c>
      <c r="D26" s="42" t="s">
        <v>173</v>
      </c>
      <c r="E26" s="33" t="s">
        <v>174</v>
      </c>
      <c r="F26" s="64" t="s">
        <v>161</v>
      </c>
      <c r="G26" s="63"/>
      <c r="H26" s="65" t="s">
        <v>110</v>
      </c>
      <c r="I26" s="66"/>
      <c r="J26" s="33" t="s">
        <v>175</v>
      </c>
      <c r="K26" s="46" t="s">
        <v>44</v>
      </c>
      <c r="L26" s="46" t="s">
        <v>44</v>
      </c>
      <c r="M26" s="64" t="s">
        <v>44</v>
      </c>
      <c r="N26" s="63"/>
      <c r="O26" s="46" t="s">
        <v>29</v>
      </c>
      <c r="P26" s="33" t="s">
        <v>176</v>
      </c>
      <c r="Q26" s="33" t="s">
        <v>177</v>
      </c>
      <c r="R26" s="33" t="s">
        <v>178</v>
      </c>
      <c r="S26" s="43" t="s">
        <v>114</v>
      </c>
    </row>
    <row r="27" spans="1:19" ht="54">
      <c r="A27" s="62" t="s">
        <v>179</v>
      </c>
      <c r="B27" s="63"/>
      <c r="C27" s="44" t="s">
        <v>73</v>
      </c>
      <c r="D27" s="42" t="s">
        <v>180</v>
      </c>
      <c r="E27" s="33" t="s">
        <v>181</v>
      </c>
      <c r="F27" s="64" t="s">
        <v>161</v>
      </c>
      <c r="G27" s="63"/>
      <c r="H27" s="65" t="s">
        <v>110</v>
      </c>
      <c r="I27" s="66"/>
      <c r="J27" s="33" t="s">
        <v>182</v>
      </c>
      <c r="K27" s="45" t="s">
        <v>44</v>
      </c>
      <c r="L27" s="46" t="s">
        <v>44</v>
      </c>
      <c r="M27" s="67" t="s">
        <v>44</v>
      </c>
      <c r="N27" s="63"/>
      <c r="O27" s="46" t="s">
        <v>22</v>
      </c>
      <c r="P27" s="33" t="s">
        <v>183</v>
      </c>
      <c r="Q27" s="33"/>
      <c r="R27" s="33" t="s">
        <v>184</v>
      </c>
      <c r="S27" s="43" t="s">
        <v>185</v>
      </c>
    </row>
    <row r="28" spans="1:19" ht="36">
      <c r="A28" s="62" t="s">
        <v>186</v>
      </c>
      <c r="B28" s="63"/>
      <c r="C28" s="44" t="s">
        <v>84</v>
      </c>
      <c r="D28" s="42" t="s">
        <v>187</v>
      </c>
      <c r="E28" s="33" t="s">
        <v>188</v>
      </c>
      <c r="F28" s="64" t="s">
        <v>161</v>
      </c>
      <c r="G28" s="63"/>
      <c r="H28" s="65" t="s">
        <v>143</v>
      </c>
      <c r="I28" s="66"/>
      <c r="J28" s="33" t="s">
        <v>189</v>
      </c>
      <c r="K28" s="45" t="s">
        <v>44</v>
      </c>
      <c r="L28" s="46" t="s">
        <v>44</v>
      </c>
      <c r="M28" s="67" t="s">
        <v>44</v>
      </c>
      <c r="N28" s="63"/>
      <c r="O28" s="46" t="s">
        <v>22</v>
      </c>
      <c r="P28" s="33" t="s">
        <v>190</v>
      </c>
      <c r="Q28" s="33"/>
      <c r="R28" s="33" t="s">
        <v>171</v>
      </c>
      <c r="S28" s="43" t="s">
        <v>191</v>
      </c>
    </row>
    <row r="29" spans="1:19" ht="36">
      <c r="A29" s="62" t="s">
        <v>192</v>
      </c>
      <c r="B29" s="63"/>
      <c r="C29" s="44" t="s">
        <v>84</v>
      </c>
      <c r="D29" s="42" t="s">
        <v>193</v>
      </c>
      <c r="E29" s="33" t="s">
        <v>194</v>
      </c>
      <c r="F29" s="64" t="s">
        <v>195</v>
      </c>
      <c r="G29" s="63"/>
      <c r="H29" s="65" t="s">
        <v>43</v>
      </c>
      <c r="I29" s="66"/>
      <c r="J29" s="33" t="s">
        <v>196</v>
      </c>
      <c r="K29" s="45" t="s">
        <v>44</v>
      </c>
      <c r="L29" s="46">
        <v>2</v>
      </c>
      <c r="M29" s="67" t="s">
        <v>44</v>
      </c>
      <c r="N29" s="63"/>
      <c r="O29" s="46" t="s">
        <v>29</v>
      </c>
      <c r="P29" s="33" t="s">
        <v>197</v>
      </c>
      <c r="Q29" s="33" t="s">
        <v>198</v>
      </c>
      <c r="R29" s="33" t="s">
        <v>199</v>
      </c>
      <c r="S29" s="43" t="s">
        <v>200</v>
      </c>
    </row>
    <row r="30" spans="1:19" ht="36">
      <c r="A30" s="87" t="s">
        <v>202</v>
      </c>
      <c r="B30" s="88"/>
      <c r="C30" s="6" t="s">
        <v>84</v>
      </c>
      <c r="D30" s="25" t="s">
        <v>203</v>
      </c>
      <c r="E30" s="41" t="s">
        <v>204</v>
      </c>
      <c r="F30" s="89" t="s">
        <v>205</v>
      </c>
      <c r="G30" s="88"/>
      <c r="H30" s="91" t="s">
        <v>110</v>
      </c>
      <c r="I30" s="105"/>
      <c r="J30" s="41" t="s">
        <v>206</v>
      </c>
      <c r="K30" s="38" t="s">
        <v>44</v>
      </c>
      <c r="L30" s="38" t="s">
        <v>44</v>
      </c>
      <c r="M30" s="89" t="s">
        <v>44</v>
      </c>
      <c r="N30" s="88"/>
      <c r="O30" s="38" t="s">
        <v>29</v>
      </c>
      <c r="P30" s="39" t="s">
        <v>207</v>
      </c>
      <c r="Q30" s="41" t="s">
        <v>208</v>
      </c>
      <c r="R30" s="41" t="s">
        <v>209</v>
      </c>
      <c r="S30" s="32" t="s">
        <v>114</v>
      </c>
    </row>
    <row r="31" spans="1:19" ht="36">
      <c r="A31" s="87" t="s">
        <v>210</v>
      </c>
      <c r="B31" s="88"/>
      <c r="C31" s="6" t="s">
        <v>48</v>
      </c>
      <c r="D31" s="25" t="s">
        <v>211</v>
      </c>
      <c r="E31" s="41" t="s">
        <v>212</v>
      </c>
      <c r="F31" s="89" t="s">
        <v>213</v>
      </c>
      <c r="G31" s="88"/>
      <c r="H31" s="91" t="s">
        <v>52</v>
      </c>
      <c r="I31" s="105"/>
      <c r="J31" s="41" t="s">
        <v>214</v>
      </c>
      <c r="K31" s="38" t="s">
        <v>44</v>
      </c>
      <c r="L31" s="38">
        <v>60</v>
      </c>
      <c r="M31" s="89" t="s">
        <v>44</v>
      </c>
      <c r="N31" s="88"/>
      <c r="O31" s="38"/>
      <c r="P31" s="39"/>
      <c r="Q31" s="41"/>
      <c r="R31" s="41" t="s">
        <v>106</v>
      </c>
      <c r="S31" s="32"/>
    </row>
    <row r="32" spans="1:19" ht="45">
      <c r="A32" s="87" t="s">
        <v>215</v>
      </c>
      <c r="B32" s="88"/>
      <c r="C32" s="6" t="s">
        <v>84</v>
      </c>
      <c r="D32" s="25" t="s">
        <v>216</v>
      </c>
      <c r="E32" s="41" t="s">
        <v>217</v>
      </c>
      <c r="F32" s="89" t="s">
        <v>213</v>
      </c>
      <c r="G32" s="88"/>
      <c r="H32" s="91" t="s">
        <v>110</v>
      </c>
      <c r="I32" s="105"/>
      <c r="J32" s="41" t="s">
        <v>227</v>
      </c>
      <c r="K32" s="40" t="s">
        <v>44</v>
      </c>
      <c r="L32" s="38" t="s">
        <v>44</v>
      </c>
      <c r="M32" s="93" t="s">
        <v>44</v>
      </c>
      <c r="N32" s="88"/>
      <c r="O32" s="38" t="s">
        <v>22</v>
      </c>
      <c r="P32" s="39" t="s">
        <v>218</v>
      </c>
      <c r="Q32" s="41"/>
      <c r="R32" s="41" t="s">
        <v>126</v>
      </c>
      <c r="S32" s="32" t="s">
        <v>219</v>
      </c>
    </row>
    <row r="33" spans="1:19" ht="27">
      <c r="A33" s="87" t="s">
        <v>220</v>
      </c>
      <c r="B33" s="88"/>
      <c r="C33" s="6" t="s">
        <v>221</v>
      </c>
      <c r="D33" s="25" t="s">
        <v>222</v>
      </c>
      <c r="E33" s="41" t="s">
        <v>223</v>
      </c>
      <c r="F33" s="89" t="s">
        <v>213</v>
      </c>
      <c r="G33" s="88"/>
      <c r="H33" s="91" t="s">
        <v>76</v>
      </c>
      <c r="I33" s="105"/>
      <c r="J33" s="41" t="s">
        <v>224</v>
      </c>
      <c r="K33" s="40" t="s">
        <v>44</v>
      </c>
      <c r="L33" s="38" t="s">
        <v>44</v>
      </c>
      <c r="M33" s="93" t="s">
        <v>44</v>
      </c>
      <c r="N33" s="88"/>
      <c r="O33" s="38" t="s">
        <v>22</v>
      </c>
      <c r="P33" s="39" t="s">
        <v>228</v>
      </c>
      <c r="Q33" s="41"/>
      <c r="R33" s="41" t="s">
        <v>225</v>
      </c>
      <c r="S33" s="32" t="s">
        <v>226</v>
      </c>
    </row>
    <row r="34" spans="1:19" ht="27">
      <c r="A34" s="113" t="s">
        <v>229</v>
      </c>
      <c r="B34" s="63"/>
      <c r="C34" s="114" t="s">
        <v>48</v>
      </c>
      <c r="D34" s="106" t="s">
        <v>230</v>
      </c>
      <c r="E34" s="107" t="s">
        <v>231</v>
      </c>
      <c r="F34" s="117" t="s">
        <v>213</v>
      </c>
      <c r="G34" s="63"/>
      <c r="H34" s="108" t="s">
        <v>52</v>
      </c>
      <c r="I34" s="66"/>
      <c r="J34" s="107" t="s">
        <v>232</v>
      </c>
      <c r="K34" s="118">
        <v>880800</v>
      </c>
      <c r="L34" s="119">
        <v>12</v>
      </c>
      <c r="M34" s="120">
        <v>10569600</v>
      </c>
      <c r="N34" s="63"/>
      <c r="O34" s="119" t="s">
        <v>22</v>
      </c>
      <c r="P34" s="107" t="s">
        <v>233</v>
      </c>
      <c r="Q34" s="107"/>
      <c r="R34" s="107" t="s">
        <v>79</v>
      </c>
      <c r="S34" s="109" t="s">
        <v>234</v>
      </c>
    </row>
    <row r="35" spans="1:19" ht="54">
      <c r="A35" s="87" t="s">
        <v>236</v>
      </c>
      <c r="B35" s="88"/>
      <c r="C35" s="6" t="s">
        <v>64</v>
      </c>
      <c r="D35" s="25" t="s">
        <v>237</v>
      </c>
      <c r="E35" s="57" t="s">
        <v>238</v>
      </c>
      <c r="F35" s="89" t="s">
        <v>239</v>
      </c>
      <c r="G35" s="88"/>
      <c r="H35" s="91" t="s">
        <v>20</v>
      </c>
      <c r="I35" s="105"/>
      <c r="J35" s="57" t="s">
        <v>240</v>
      </c>
      <c r="K35" s="58">
        <v>687120.75</v>
      </c>
      <c r="L35" s="56">
        <v>12</v>
      </c>
      <c r="M35" s="93">
        <v>8245448.9800000004</v>
      </c>
      <c r="N35" s="88"/>
      <c r="O35" s="56" t="s">
        <v>22</v>
      </c>
      <c r="P35" s="60" t="s">
        <v>264</v>
      </c>
      <c r="Q35" s="57"/>
      <c r="R35" s="57" t="s">
        <v>241</v>
      </c>
      <c r="S35" s="32" t="s">
        <v>242</v>
      </c>
    </row>
    <row r="36" spans="1:19" ht="36">
      <c r="A36" s="87" t="s">
        <v>243</v>
      </c>
      <c r="B36" s="88"/>
      <c r="C36" s="6" t="s">
        <v>73</v>
      </c>
      <c r="D36" s="25" t="s">
        <v>244</v>
      </c>
      <c r="E36" s="57" t="s">
        <v>245</v>
      </c>
      <c r="F36" s="89" t="s">
        <v>246</v>
      </c>
      <c r="G36" s="88"/>
      <c r="H36" s="91" t="s">
        <v>76</v>
      </c>
      <c r="I36" s="105"/>
      <c r="J36" s="57" t="s">
        <v>247</v>
      </c>
      <c r="K36" s="61" t="s">
        <v>44</v>
      </c>
      <c r="L36" s="59" t="s">
        <v>44</v>
      </c>
      <c r="M36" s="67" t="s">
        <v>44</v>
      </c>
      <c r="N36" s="88"/>
      <c r="O36" s="56" t="s">
        <v>22</v>
      </c>
      <c r="P36" s="57" t="s">
        <v>248</v>
      </c>
      <c r="Q36" s="57"/>
      <c r="R36" s="57" t="s">
        <v>79</v>
      </c>
      <c r="S36" s="32" t="s">
        <v>80</v>
      </c>
    </row>
    <row r="37" spans="1:19" ht="36">
      <c r="A37" s="87" t="s">
        <v>249</v>
      </c>
      <c r="B37" s="88"/>
      <c r="C37" s="6" t="s">
        <v>84</v>
      </c>
      <c r="D37" s="25" t="s">
        <v>250</v>
      </c>
      <c r="E37" s="57" t="s">
        <v>251</v>
      </c>
      <c r="F37" s="89" t="s">
        <v>252</v>
      </c>
      <c r="G37" s="88"/>
      <c r="H37" s="91" t="s">
        <v>20</v>
      </c>
      <c r="I37" s="105"/>
      <c r="J37" s="57" t="s">
        <v>253</v>
      </c>
      <c r="K37" s="58">
        <v>37500</v>
      </c>
      <c r="L37" s="56">
        <v>12</v>
      </c>
      <c r="M37" s="93">
        <v>450000</v>
      </c>
      <c r="N37" s="88"/>
      <c r="O37" s="59" t="s">
        <v>45</v>
      </c>
      <c r="P37" s="57" t="s">
        <v>254</v>
      </c>
      <c r="Q37" s="57"/>
      <c r="R37" s="57" t="s">
        <v>255</v>
      </c>
      <c r="S37" s="32" t="s">
        <v>256</v>
      </c>
    </row>
    <row r="38" spans="1:19" ht="45">
      <c r="A38" s="87" t="s">
        <v>257</v>
      </c>
      <c r="B38" s="88"/>
      <c r="C38" s="6" t="s">
        <v>84</v>
      </c>
      <c r="D38" s="25" t="s">
        <v>258</v>
      </c>
      <c r="E38" s="57" t="s">
        <v>259</v>
      </c>
      <c r="F38" s="89" t="s">
        <v>252</v>
      </c>
      <c r="G38" s="88"/>
      <c r="H38" s="91" t="s">
        <v>20</v>
      </c>
      <c r="I38" s="105"/>
      <c r="J38" s="57" t="s">
        <v>260</v>
      </c>
      <c r="K38" s="58">
        <v>15980</v>
      </c>
      <c r="L38" s="56">
        <v>6</v>
      </c>
      <c r="M38" s="93">
        <v>95880</v>
      </c>
      <c r="N38" s="88"/>
      <c r="O38" s="56" t="s">
        <v>22</v>
      </c>
      <c r="P38" s="57" t="s">
        <v>261</v>
      </c>
      <c r="Q38" s="57"/>
      <c r="R38" s="57" t="s">
        <v>262</v>
      </c>
      <c r="S38" s="32" t="s">
        <v>263</v>
      </c>
    </row>
    <row r="39" spans="1:19">
      <c r="A39" s="115"/>
      <c r="B39" s="116"/>
      <c r="C39" s="116"/>
      <c r="D39" s="110"/>
      <c r="E39" s="110"/>
      <c r="F39" s="116"/>
      <c r="G39" s="116"/>
      <c r="H39" s="110"/>
      <c r="I39" s="110"/>
      <c r="J39" s="110"/>
      <c r="K39" s="116"/>
      <c r="L39" s="116"/>
      <c r="M39" s="116"/>
      <c r="N39" s="116"/>
      <c r="O39" s="116"/>
      <c r="P39" s="110"/>
      <c r="Q39" s="110"/>
      <c r="R39" s="110"/>
      <c r="S39" s="111"/>
    </row>
    <row r="40" spans="1:19">
      <c r="A40" s="112"/>
      <c r="B40" s="53"/>
      <c r="C40" s="53"/>
      <c r="D40" s="53"/>
      <c r="E40" s="53"/>
      <c r="F40" s="55"/>
      <c r="G40" s="55"/>
      <c r="H40" s="53"/>
      <c r="I40" s="53"/>
      <c r="J40" s="53"/>
      <c r="K40" s="55"/>
      <c r="L40" s="55"/>
      <c r="M40" s="55"/>
      <c r="N40" s="55"/>
      <c r="O40" s="55"/>
      <c r="P40" s="53"/>
      <c r="Q40" s="53"/>
      <c r="R40" s="53"/>
      <c r="S40" s="54"/>
    </row>
  </sheetData>
  <mergeCells count="138">
    <mergeCell ref="A36:B36"/>
    <mergeCell ref="F36:G36"/>
    <mergeCell ref="H36:I36"/>
    <mergeCell ref="M36:N36"/>
    <mergeCell ref="A37:B37"/>
    <mergeCell ref="F37:G37"/>
    <mergeCell ref="H37:I37"/>
    <mergeCell ref="M37:N37"/>
    <mergeCell ref="A38:B38"/>
    <mergeCell ref="F38:G38"/>
    <mergeCell ref="H38:I38"/>
    <mergeCell ref="M38:N38"/>
    <mergeCell ref="A31:B31"/>
    <mergeCell ref="F31:G31"/>
    <mergeCell ref="H31:I31"/>
    <mergeCell ref="M31:N31"/>
    <mergeCell ref="A32:B32"/>
    <mergeCell ref="F32:G32"/>
    <mergeCell ref="H32:I32"/>
    <mergeCell ref="M32:N32"/>
    <mergeCell ref="A35:B35"/>
    <mergeCell ref="F35:G35"/>
    <mergeCell ref="H35:I35"/>
    <mergeCell ref="M35:N35"/>
    <mergeCell ref="A19:B19"/>
    <mergeCell ref="F19:G19"/>
    <mergeCell ref="H19:I19"/>
    <mergeCell ref="M19:N19"/>
    <mergeCell ref="A20:B20"/>
    <mergeCell ref="F20:G20"/>
    <mergeCell ref="H20:I20"/>
    <mergeCell ref="M20:N20"/>
    <mergeCell ref="A21:B21"/>
    <mergeCell ref="F21:G21"/>
    <mergeCell ref="H21:I21"/>
    <mergeCell ref="M21:N21"/>
    <mergeCell ref="A16:B16"/>
    <mergeCell ref="F16:G16"/>
    <mergeCell ref="H16:I16"/>
    <mergeCell ref="M16:N16"/>
    <mergeCell ref="A17:B17"/>
    <mergeCell ref="F17:G17"/>
    <mergeCell ref="H17:I17"/>
    <mergeCell ref="M17:N17"/>
    <mergeCell ref="A18:B18"/>
    <mergeCell ref="F18:G18"/>
    <mergeCell ref="H18:I18"/>
    <mergeCell ref="M18:N18"/>
    <mergeCell ref="A12:B12"/>
    <mergeCell ref="F12:G12"/>
    <mergeCell ref="H12:I12"/>
    <mergeCell ref="M12:N12"/>
    <mergeCell ref="A15:B15"/>
    <mergeCell ref="F15:G15"/>
    <mergeCell ref="H15:I15"/>
    <mergeCell ref="M15:N15"/>
    <mergeCell ref="A13:B13"/>
    <mergeCell ref="F13:G13"/>
    <mergeCell ref="H13:I13"/>
    <mergeCell ref="M13:N13"/>
    <mergeCell ref="A14:B14"/>
    <mergeCell ref="F14:G14"/>
    <mergeCell ref="H14:I14"/>
    <mergeCell ref="M14:N14"/>
    <mergeCell ref="A6:B6"/>
    <mergeCell ref="F6:G6"/>
    <mergeCell ref="H6:I6"/>
    <mergeCell ref="M6:N6"/>
    <mergeCell ref="I2:S2"/>
    <mergeCell ref="A7:B7"/>
    <mergeCell ref="F7:G7"/>
    <mergeCell ref="H7:I7"/>
    <mergeCell ref="M7:N7"/>
    <mergeCell ref="B2:F2"/>
    <mergeCell ref="A5:B5"/>
    <mergeCell ref="F5:G5"/>
    <mergeCell ref="H5:I5"/>
    <mergeCell ref="M5:N5"/>
    <mergeCell ref="A22:B22"/>
    <mergeCell ref="F22:G22"/>
    <mergeCell ref="H22:I22"/>
    <mergeCell ref="M22:N22"/>
    <mergeCell ref="A23:B23"/>
    <mergeCell ref="F23:G23"/>
    <mergeCell ref="H23:I23"/>
    <mergeCell ref="M23:N23"/>
    <mergeCell ref="A8:B8"/>
    <mergeCell ref="F8:G8"/>
    <mergeCell ref="H8:I8"/>
    <mergeCell ref="M8:N8"/>
    <mergeCell ref="A9:B9"/>
    <mergeCell ref="F9:G9"/>
    <mergeCell ref="H9:I9"/>
    <mergeCell ref="M9:N9"/>
    <mergeCell ref="A10:B10"/>
    <mergeCell ref="F10:G10"/>
    <mergeCell ref="H10:I10"/>
    <mergeCell ref="M10:N10"/>
    <mergeCell ref="A11:B11"/>
    <mergeCell ref="F11:G11"/>
    <mergeCell ref="H11:I11"/>
    <mergeCell ref="M11:N11"/>
    <mergeCell ref="A26:B26"/>
    <mergeCell ref="F26:G26"/>
    <mergeCell ref="H26:I26"/>
    <mergeCell ref="M26:N26"/>
    <mergeCell ref="A24:B24"/>
    <mergeCell ref="F24:G24"/>
    <mergeCell ref="H24:I24"/>
    <mergeCell ref="M24:N24"/>
    <mergeCell ref="A25:B25"/>
    <mergeCell ref="F25:G25"/>
    <mergeCell ref="H25:I25"/>
    <mergeCell ref="M25:N25"/>
    <mergeCell ref="A34:B34"/>
    <mergeCell ref="F34:G34"/>
    <mergeCell ref="H34:I34"/>
    <mergeCell ref="M34:N34"/>
    <mergeCell ref="A29:B29"/>
    <mergeCell ref="F29:G29"/>
    <mergeCell ref="H29:I29"/>
    <mergeCell ref="M29:N29"/>
    <mergeCell ref="A27:B27"/>
    <mergeCell ref="F27:G27"/>
    <mergeCell ref="H27:I27"/>
    <mergeCell ref="M27:N27"/>
    <mergeCell ref="A28:B28"/>
    <mergeCell ref="F28:G28"/>
    <mergeCell ref="H28:I28"/>
    <mergeCell ref="M28:N28"/>
    <mergeCell ref="A33:B33"/>
    <mergeCell ref="F33:G33"/>
    <mergeCell ref="H33:I33"/>
    <mergeCell ref="M33:N33"/>
    <mergeCell ref="A30:B30"/>
    <mergeCell ref="F30:G30"/>
    <mergeCell ref="H30:I30"/>
    <mergeCell ref="M30:N30"/>
  </mergeCells>
  <pageMargins left="0.168110236220472" right="0.16653543307086599" top="0.133464566929134" bottom="0.58346456692913395" header="0.133464566929134" footer="0.133464566929134"/>
  <pageSetup paperSize="9" orientation="landscape" horizontalDpi="300" verticalDpi="300" r:id="rId1"/>
  <headerFooter alignWithMargins="0">
    <oddFooter>&amp;L&amp;"Arial,Regular"&amp;10 06/02/2025 13:48:34 &amp;C&amp;"Segoe UI,Regular"&amp;10&amp;P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Relacao_ContratosSite</vt:lpstr>
      <vt:lpstr>Relacao_ContratosSite!Titulos_de_impressao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Evangelista Mendes da Costa</dc:creator>
  <cp:lastModifiedBy>João Evangelista Mendes da Costa</cp:lastModifiedBy>
  <cp:lastPrinted>2025-02-17T17:24:58Z</cp:lastPrinted>
  <dcterms:created xsi:type="dcterms:W3CDTF">2025-02-06T16:51:48Z</dcterms:created>
  <dcterms:modified xsi:type="dcterms:W3CDTF">2025-03-06T12:57:47Z</dcterms:modified>
</cp:coreProperties>
</file>