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xr:revisionPtr revIDLastSave="0" documentId="13_ncr:1_{88446E12-2D5B-40B0-9420-0DF25A95D9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lacao_ContratosSite" sheetId="1" r:id="rId1"/>
  </sheets>
  <definedNames>
    <definedName name="_xlnm.Print_Titles" localSheetId="0">Relacao_ContratosSite!$1:$3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3" i="1"/>
  <c r="K25" i="1"/>
  <c r="K20" i="1"/>
  <c r="K19" i="1"/>
  <c r="K6" i="1" l="1"/>
</calcChain>
</file>

<file path=xl/sharedStrings.xml><?xml version="1.0" encoding="utf-8"?>
<sst xmlns="http://schemas.openxmlformats.org/spreadsheetml/2006/main" count="368" uniqueCount="229">
  <si>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</si>
  <si>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</si>
  <si>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</si>
  <si>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</si>
  <si>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</si>
  <si>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</si>
  <si>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</si>
  <si>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</si>
  <si>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</si>
  <si>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</si>
  <si>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</si>
  <si>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</si>
  <si>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</si>
  <si>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</si>
  <si>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</si>
  <si>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8377</t>
  </si>
  <si>
    <t>000</t>
  </si>
  <si>
    <t>359.00008258/2024-71</t>
  </si>
  <si>
    <t>Cam Comércio e Indústria Ltda</t>
  </si>
  <si>
    <t>05/03/2025</t>
  </si>
  <si>
    <t>Termo de Contratação</t>
  </si>
  <si>
    <t>Aquisição e Instalação de Gradis e Portões Portaria da Sede</t>
  </si>
  <si>
    <t>Pregão</t>
  </si>
  <si>
    <t>90101/2024</t>
  </si>
  <si>
    <t>MARCELO BARBOSA</t>
  </si>
  <si>
    <t>LEONARDO RACICKAS</t>
  </si>
  <si>
    <t>7564</t>
  </si>
  <si>
    <t>008</t>
  </si>
  <si>
    <t>359.00002306/2023-36</t>
  </si>
  <si>
    <t>Green More - Comércio e Assistência Técnica de Purificadores de Água Ltda ME</t>
  </si>
  <si>
    <t>06/03/2025</t>
  </si>
  <si>
    <t>Termo de Encerramento</t>
  </si>
  <si>
    <t>Locação de Purificadores de Água - Sede e Unidades Adm. Prodesp</t>
  </si>
  <si>
    <t>8285</t>
  </si>
  <si>
    <t>002</t>
  </si>
  <si>
    <t>359.00001293/2024-69</t>
  </si>
  <si>
    <t>Triton Engenharia Ltda</t>
  </si>
  <si>
    <t>AVALIAÇÃO, DIAGNÓSTICO E ELABORAÇÃO DE PROJETO EXECUTIVO PARA RECUPERAÇÃO ESTRUTURAL E IMPERMEABILIZAÇÃO DO RESERVATÓRIO DE ÁGUA POTÁVEL DA PRODESP – SEDE</t>
  </si>
  <si>
    <t>90033/2024</t>
  </si>
  <si>
    <t>LUCIA BASSAN BORGES</t>
  </si>
  <si>
    <t>8296</t>
  </si>
  <si>
    <t>001</t>
  </si>
  <si>
    <t>359.00009212/2023-98</t>
  </si>
  <si>
    <t>Henrix Arquitetura LTDA ME</t>
  </si>
  <si>
    <t>Termo de Prorrogação</t>
  </si>
  <si>
    <t>Serviço de Elaboração de Estudo Space Plan para a SEDE da PRODESP</t>
  </si>
  <si>
    <t>90024/2024</t>
  </si>
  <si>
    <t>WANDERLEY GESSERANO MINICI</t>
  </si>
  <si>
    <t>CLAUDIA AVILA MARTINS</t>
  </si>
  <si>
    <t>8188</t>
  </si>
  <si>
    <t>359.00004178/2023-65</t>
  </si>
  <si>
    <t>Works Construções &amp; Serviços Ltda</t>
  </si>
  <si>
    <t>Serviços de Digitação e Preparação de Dados</t>
  </si>
  <si>
    <t>090/2023</t>
  </si>
  <si>
    <t>SILVIO RODRIGUEZ</t>
  </si>
  <si>
    <t>EDMILSON ALVES DOS SANTOS</t>
  </si>
  <si>
    <t>8189</t>
  </si>
  <si>
    <t>BK Consultoria e Serviços Ltda</t>
  </si>
  <si>
    <t>8251</t>
  </si>
  <si>
    <t>359.00006506/2023-68</t>
  </si>
  <si>
    <t>Columbia Storage Integração de Sistemas Ltda</t>
  </si>
  <si>
    <t>07/03/2025</t>
  </si>
  <si>
    <t>Serviço para Mudança de Endereço da estrutura de proteção de dados da Mooca para a Sede</t>
  </si>
  <si>
    <t>Compra Direta</t>
  </si>
  <si>
    <t>MARCOS AURELIO DE CARVALHO OLIVEIRA</t>
  </si>
  <si>
    <t>8388</t>
  </si>
  <si>
    <t>359.00001913/2025-41</t>
  </si>
  <si>
    <t>Agência Paulista de Promoção de Investimentos e Competitividade - Investe São Paulo</t>
  </si>
  <si>
    <t>Patrocínio Casa São Paulo no evento SXSW 2025</t>
  </si>
  <si>
    <t>Inexigibilidade</t>
  </si>
  <si>
    <t>006/2025</t>
  </si>
  <si>
    <t>caput 30 LF 13.303/2016</t>
  </si>
  <si>
    <t>MARILIA LINO DE SOUZA</t>
  </si>
  <si>
    <t>MARIA CAROLINA M LOPES</t>
  </si>
  <si>
    <t>***</t>
  </si>
  <si>
    <t>109/2018</t>
  </si>
  <si>
    <t>MILENA BOFF CIAMPI / CAMILA FERNANDA B LEMINSKI</t>
  </si>
  <si>
    <t>Termo de Prorrogação (prazo de execução)</t>
  </si>
  <si>
    <t>EVERTON GERALDO DA COSTA / JEAN RODRIGO DOS SANTOS</t>
  </si>
  <si>
    <t>8178</t>
  </si>
  <si>
    <t>359.00000467/2024-76</t>
  </si>
  <si>
    <t>ICTS Global Serviços de Consultoria em Gestão de Risco Ltda</t>
  </si>
  <si>
    <t>10/03/2025</t>
  </si>
  <si>
    <t>Consultoria Especializada em Auditoria investigativa, Suporte Técnico em Apurações</t>
  </si>
  <si>
    <t>003/2024</t>
  </si>
  <si>
    <t>c II art 30 13.303/16</t>
  </si>
  <si>
    <t>AYMEE BEATRIZ VICENTE DI MONACO</t>
  </si>
  <si>
    <t>PETERSON DE OLIVEIRA BATISTA</t>
  </si>
  <si>
    <t>8385</t>
  </si>
  <si>
    <t>359.00005921/2024-85</t>
  </si>
  <si>
    <t>Dynatrace SoftWare do Brasil Ltda</t>
  </si>
  <si>
    <t>12/03/2025</t>
  </si>
  <si>
    <t>Acordo Dynatrace PRO.00.8385 -  Produtos e Serviços</t>
  </si>
  <si>
    <t>FABIO MORETH MARIANO</t>
  </si>
  <si>
    <t>8061</t>
  </si>
  <si>
    <t>359.00000335/2023-63</t>
  </si>
  <si>
    <t>Guido Rampini ME</t>
  </si>
  <si>
    <t>17/03/2025</t>
  </si>
  <si>
    <t>Fornecimento de Piso Vinílico - Prodesp/DIPOL</t>
  </si>
  <si>
    <t>ALEXANDRE GITTI</t>
  </si>
  <si>
    <t>8316</t>
  </si>
  <si>
    <t>359.00000805/2023-99</t>
  </si>
  <si>
    <t>Springer Carrier LTDA</t>
  </si>
  <si>
    <t>14/03/2025</t>
  </si>
  <si>
    <t>Termo de Aditamento</t>
  </si>
  <si>
    <t>Reforma Ar condicionado Poupatempo São Bernardo do Campo</t>
  </si>
  <si>
    <t>019/2024</t>
  </si>
  <si>
    <t>Inc I Art 30 lei 13303/16</t>
  </si>
  <si>
    <t>LISSANDRA APARECIDA C D GOMES</t>
  </si>
  <si>
    <t>LUIZ ARMANDO DE BARROS KREMPEL</t>
  </si>
  <si>
    <t>8386</t>
  </si>
  <si>
    <t>359.00001484/2025-10</t>
  </si>
  <si>
    <t>Sagaz Serviços e Comércio de Equipamentos de Tecnologia LTDA.</t>
  </si>
  <si>
    <t>13/03/2025</t>
  </si>
  <si>
    <t>Serviços Gerais de Infraestrutura Lógica (Dados e Voz) e elétrica - ARP 002/2025</t>
  </si>
  <si>
    <t>90093/2024</t>
  </si>
  <si>
    <t>RODRIGO GOMES DE MOURA</t>
  </si>
  <si>
    <t>JAMES GONCALVES AVELINO</t>
  </si>
  <si>
    <t>8165</t>
  </si>
  <si>
    <t>359.00001673/2023-12</t>
  </si>
  <si>
    <t>O3S Consultoria e Tecnologia da Informação Ltda</t>
  </si>
  <si>
    <t>licenciamento e renovação de licenças da plataforma Gitlab Premium</t>
  </si>
  <si>
    <t>097/2023</t>
  </si>
  <si>
    <t>FRED RICARDO DE SOUZA COSTA</t>
  </si>
  <si>
    <t>EDISON ASSIS</t>
  </si>
  <si>
    <t>8379</t>
  </si>
  <si>
    <t>359.00006390/2023-67</t>
  </si>
  <si>
    <t>PAIPE – Suporte, Manutenção e Desenvolvimento de Tecnologia de Software LTDA</t>
  </si>
  <si>
    <t>20/03/2025</t>
  </si>
  <si>
    <t>Serviços de Outsourcing em Tecnologia da Informação (Dados)</t>
  </si>
  <si>
    <t>90056/2024</t>
  </si>
  <si>
    <t>LEANDRO ROCHA CARVALHO</t>
  </si>
  <si>
    <t>ELIAS PINHEIRO DA SILVA JUNIOR</t>
  </si>
  <si>
    <t>8382</t>
  </si>
  <si>
    <t>359.00005371/2024-02</t>
  </si>
  <si>
    <t>Cemig Geração e Transmissão S.A</t>
  </si>
  <si>
    <t>25/03/2025</t>
  </si>
  <si>
    <t>Compra de Energia Elétrica Incentivada no Ambiente de Contratação Livre - ACL -  Sede</t>
  </si>
  <si>
    <t>90080/2024</t>
  </si>
  <si>
    <t>7811</t>
  </si>
  <si>
    <t>359.00007293/2023-91</t>
  </si>
  <si>
    <t>ABS Quality Evalutions do Brasil Ltda</t>
  </si>
  <si>
    <t>19/03/2025</t>
  </si>
  <si>
    <t>Recertificação Normas ISO 9001, 27001, 20000 e 14001</t>
  </si>
  <si>
    <t>070/2021</t>
  </si>
  <si>
    <t>CELSO MONASTERO</t>
  </si>
  <si>
    <t>ULISSES OLIVEIRA RANTE</t>
  </si>
  <si>
    <t>7623</t>
  </si>
  <si>
    <t>359.00003473/2023-02</t>
  </si>
  <si>
    <t>Techbiz Forense Digital Ltda</t>
  </si>
  <si>
    <t>Solução de Laboratório Forense Digital</t>
  </si>
  <si>
    <t>004/2020</t>
  </si>
  <si>
    <t>Lei 13303, art. 30, inc.I</t>
  </si>
  <si>
    <t>JOBSON NUNES DE SOUZA</t>
  </si>
  <si>
    <t>MARCOS JOSE GASPARI</t>
  </si>
  <si>
    <t>7771</t>
  </si>
  <si>
    <t>005</t>
  </si>
  <si>
    <t>359.00003397/2024-16</t>
  </si>
  <si>
    <t>Neo-Tagus Comércio e Assistência Técnica Ltda</t>
  </si>
  <si>
    <t>Termo de Renúncia</t>
  </si>
  <si>
    <t>Manutenção de Equipamentos de Controle de Acesso e Ponto Eletrônico</t>
  </si>
  <si>
    <t>art. 30 lei fed 13.333/16</t>
  </si>
  <si>
    <t>RICARDO TRUJILLO</t>
  </si>
  <si>
    <t>BENICIO MARQUES DE MELO FILHO</t>
  </si>
  <si>
    <t>8380</t>
  </si>
  <si>
    <t>Interop Informática LTDA</t>
  </si>
  <si>
    <t>7489</t>
  </si>
  <si>
    <t>003</t>
  </si>
  <si>
    <t>359.00001778/2023-71</t>
  </si>
  <si>
    <t>TM Informática, Consultoria e Sistemas Ltda</t>
  </si>
  <si>
    <t>Manutenção de Programa de Computador TM Interface</t>
  </si>
  <si>
    <t>016/2018</t>
  </si>
  <si>
    <t>Lei 13303 Art.30 Inc I</t>
  </si>
  <si>
    <t>MARISA GENNARI J STRAZZACAPPA</t>
  </si>
  <si>
    <t>MACIEL BALDOINO DA SILVA</t>
  </si>
  <si>
    <t>8170</t>
  </si>
  <si>
    <t>359.00001061/2023-20</t>
  </si>
  <si>
    <t>Pav Passos Construções Ltda.</t>
  </si>
  <si>
    <t>24/03/2025</t>
  </si>
  <si>
    <t>Reconstrução Parcial de Pavimentação Asfáltica da Sede</t>
  </si>
  <si>
    <t>Disputa Fechada Presencia</t>
  </si>
  <si>
    <t>002/2023</t>
  </si>
  <si>
    <t>8198</t>
  </si>
  <si>
    <t>359.00009436/2023-08</t>
  </si>
  <si>
    <t>AIG Seguros Brasil S.A</t>
  </si>
  <si>
    <t>Seguro Ramo Responsabilidade Civil - Diretoria Prodesp</t>
  </si>
  <si>
    <t>90005/2024</t>
  </si>
  <si>
    <t>ALEX SANDRO DA SILVA</t>
  </si>
  <si>
    <t>ROBERTA CAPOTE COSTA</t>
  </si>
  <si>
    <t>8013</t>
  </si>
  <si>
    <t>359.00000508/2024-24</t>
  </si>
  <si>
    <t>Yssy Soluções S/A</t>
  </si>
  <si>
    <t>21/03/2025</t>
  </si>
  <si>
    <t>Manutenção de Firewall SONICWALL</t>
  </si>
  <si>
    <t>109/2022</t>
  </si>
  <si>
    <t>8041</t>
  </si>
  <si>
    <t>359.00000096/2023-41</t>
  </si>
  <si>
    <t>FC AR Condicionado Comercio e Serviços Eireli</t>
  </si>
  <si>
    <t>Reforma do Sistema de Ar Condicionado - Poupatempo São Carlos</t>
  </si>
  <si>
    <t>026/2023</t>
  </si>
  <si>
    <t>JOSE WILSON RICCIARDI</t>
  </si>
  <si>
    <t>FERNANDO DE JESUS GIUBELINI</t>
  </si>
  <si>
    <t>359.00005669/2024-12</t>
  </si>
  <si>
    <t>Ogea Consultoria Ltda</t>
  </si>
  <si>
    <t>CONTRATAÇÃO DE SERVIÇOS DE ELABORAÇÃO, ANÁLISE E IMPUGNAÇÃO DE CÁLCULOS JUDICIAIS PARA A GERÊNCIA JURÍDICA</t>
  </si>
  <si>
    <t>90079/2024</t>
  </si>
  <si>
    <t>JULIANA PASQUINI MASTANDREA</t>
  </si>
  <si>
    <t>ALVARO BEM HAJA DA FONSECA</t>
  </si>
  <si>
    <t>359.00009332/2023-95</t>
  </si>
  <si>
    <t>Gartner do Brasil Serviços de Pesquisas Ltda</t>
  </si>
  <si>
    <t>Serviços Gartner de Apoio à Decisões Técnicas: Estratégicas, Táticas e Operacionais</t>
  </si>
  <si>
    <t>024/2023</t>
  </si>
  <si>
    <t>Art 30 Inc I</t>
  </si>
  <si>
    <t>PRISCILLA ASSIS PARADA</t>
  </si>
  <si>
    <t>359.00001912/2023-34</t>
  </si>
  <si>
    <t>Operação, Manutenção e Gestão dos Postos Poupatempo - Lote 3</t>
  </si>
  <si>
    <t>008/2020</t>
  </si>
  <si>
    <t>CATHI APARECIDA C YALY</t>
  </si>
  <si>
    <t>ANTONIO CARLOS WOLF</t>
  </si>
  <si>
    <t>8384</t>
  </si>
  <si>
    <t>26/03/2025</t>
  </si>
  <si>
    <t>8133</t>
  </si>
  <si>
    <t>27/03/2025</t>
  </si>
  <si>
    <t>7647</t>
  </si>
  <si>
    <t>011</t>
  </si>
  <si>
    <r>
      <t>Relação de Contratos Março/2025 - Período: 01.03.2025 a</t>
    </r>
    <r>
      <rPr>
        <b/>
        <u/>
        <sz val="14"/>
        <rFont val="Segoe UI"/>
        <family val="2"/>
      </rPr>
      <t xml:space="preserve"> 31.03.2025</t>
    </r>
  </si>
  <si>
    <t>006/2023</t>
  </si>
  <si>
    <t>008/2021</t>
  </si>
  <si>
    <t>Termo de Retificação (cláusulas contratuais)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</si>
</sst>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10416]&quot;R$&quot;#,##0.00;\(&quot;R$&quot;#,##0.00\)"/>
    <numFmt numFmtId="165" formatCode="&quot;R$&quot;\ 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b/>
      <u/>
      <sz val="14"/>
      <color rgb="FF000000"/>
      <name val="Segoe UI"/>
      <family val="2"/>
    </font>
    <font>
      <sz val="7"/>
      <color rgb="FF00000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u/>
      <sz val="14"/>
      <name val="Segoe UI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vertical="center" wrapText="1" readingOrder="1"/>
    </xf>
    <xf numFmtId="0" fontId="5" fillId="0" borderId="8" xfId="0" applyFont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 wrapText="1" readingOrder="1"/>
    </xf>
    <xf numFmtId="164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4" fillId="0" borderId="8" xfId="0" applyFont="1" applyBorder="1" applyAlignment="1">
      <alignment vertical="top" wrapText="1" readingOrder="1"/>
    </xf>
    <xf numFmtId="0" fontId="5" fillId="0" borderId="8" xfId="0" applyFont="1" applyBorder="1" applyAlignment="1">
      <alignment vertical="top" wrapText="1" readingOrder="1"/>
    </xf>
    <xf numFmtId="0" fontId="5" fillId="0" borderId="9" xfId="0" applyFont="1" applyBorder="1" applyAlignment="1">
      <alignment vertical="top" wrapText="1" readingOrder="1"/>
    </xf>
    <xf numFmtId="44" fontId="8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5" fontId="8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 readingOrder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8" xfId="0" applyFont="1" applyBorder="1" applyAlignment="1">
      <alignment vertical="center" wrapText="1" readingOrder="1"/>
    </xf>
    <xf numFmtId="0" fontId="10" fillId="0" borderId="0" xfId="0" applyFont="1"/>
    <xf numFmtId="164" fontId="12" fillId="0" borderId="8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165" fontId="12" fillId="0" borderId="8" xfId="0" applyNumberFormat="1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vertical="top" wrapText="1" readingOrder="1"/>
    </xf>
    <xf numFmtId="0" fontId="5" fillId="0" borderId="11" xfId="0" applyFont="1" applyBorder="1" applyAlignment="1">
      <alignment vertical="top" wrapText="1" readingOrder="1"/>
    </xf>
    <xf numFmtId="0" fontId="5" fillId="0" borderId="11" xfId="0" applyFont="1" applyBorder="1" applyAlignment="1">
      <alignment vertical="center" wrapText="1" readingOrder="1"/>
    </xf>
    <xf numFmtId="0" fontId="5" fillId="0" borderId="12" xfId="0" applyFont="1" applyBorder="1" applyAlignment="1">
      <alignment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1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 readingOrder="1"/>
    </xf>
    <xf numFmtId="0" fontId="1" fillId="0" borderId="8" xfId="0" applyFont="1" applyBorder="1" applyAlignment="1">
      <alignment vertical="top" wrapText="1"/>
    </xf>
    <xf numFmtId="164" fontId="5" fillId="0" borderId="8" xfId="0" applyNumberFormat="1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 readingOrder="1"/>
    </xf>
    <xf numFmtId="0" fontId="1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 readingOrder="1"/>
    </xf>
    <xf numFmtId="164" fontId="12" fillId="0" borderId="8" xfId="0" applyNumberFormat="1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readingOrder="1"/>
    </xf>
    <xf numFmtId="0" fontId="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center" wrapText="1"/>
    </xf>
    <xf numFmtId="164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vertical="center" wrapText="1" readingOrder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8" xfId="0" applyFont="1" applyBorder="1" applyAlignment="1">
      <alignment vertical="top" wrapText="1" readingOrder="1"/>
    </xf>
    <xf numFmtId="0" fontId="12" fillId="0" borderId="8" xfId="0" applyFont="1" applyBorder="1" applyAlignment="1">
      <alignment vertical="top" wrapText="1" readingOrder="1"/>
    </xf>
    <xf numFmtId="0" fontId="9" fillId="0" borderId="8" xfId="0" applyFont="1" applyBorder="1" applyAlignment="1">
      <alignment vertical="top" wrapText="1"/>
    </xf>
    <xf numFmtId="0" fontId="12" fillId="0" borderId="8" xfId="0" applyFont="1" applyBorder="1" applyAlignment="1">
      <alignment vertical="top" wrapText="1" readingOrder="1"/>
    </xf>
    <xf numFmtId="0" fontId="12" fillId="0" borderId="11" xfId="0" applyFont="1" applyBorder="1" applyAlignment="1">
      <alignment vertical="top" wrapText="1" readingOrder="1"/>
    </xf>
    <xf numFmtId="0" fontId="9" fillId="0" borderId="1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 readingOrder="1"/>
    </xf>
    <xf numFmtId="165" fontId="12" fillId="0" borderId="11" xfId="0" applyNumberFormat="1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164" fontId="12" fillId="0" borderId="11" xfId="0" applyNumberFormat="1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showGridLines="0" tabSelected="1" workbookViewId="0">
      <pane ySplit="3" topLeftCell="A4" activePane="bottomLeft" state="frozen"/>
      <selection pane="bottomLeft" activeCell="U7" sqref="U7"/>
    </sheetView>
  </sheetViews>
  <sheetFormatPr defaultRowHeight="14.5" x14ac:dyDescent="0.35"/>
  <cols>
    <col min="1" max="1" width="4.54296875" customWidth="1"/>
    <col min="2" max="2" width="0.453125" customWidth="1"/>
    <col min="3" max="3" width="5.7265625" bestFit="1" customWidth="1"/>
    <col min="4" max="4" width="9" customWidth="1"/>
    <col min="5" max="5" width="13.54296875" customWidth="1"/>
    <col min="6" max="6" width="4.26953125" customWidth="1"/>
    <col min="7" max="7" width="4.54296875" customWidth="1"/>
    <col min="8" max="8" width="0.453125" customWidth="1"/>
    <col min="9" max="9" width="10" customWidth="1"/>
    <col min="10" max="10" width="17.453125" customWidth="1"/>
    <col min="11" max="11" width="12.7265625" bestFit="1" customWidth="1"/>
    <col min="12" max="12" width="7.26953125" bestFit="1" customWidth="1"/>
    <col min="13" max="13" width="11.453125" customWidth="1"/>
    <col min="14" max="14" width="1.54296875" customWidth="1"/>
    <col min="15" max="15" width="10" bestFit="1" customWidth="1"/>
    <col min="16" max="16" width="7.1796875" customWidth="1"/>
    <col min="17" max="17" width="11.26953125" bestFit="1" customWidth="1"/>
    <col min="18" max="18" width="9.453125" customWidth="1"/>
    <col min="19" max="19" width="11" customWidth="1"/>
    <col min="21" max="21" width="13.26953125" bestFit="1" customWidth="1"/>
    <col min="22" max="22" width="14.453125" customWidth="1"/>
    <col min="26" max="26" width="12.7265625" bestFit="1" customWidth="1"/>
  </cols>
  <sheetData>
    <row r="1" spans="1:21" ht="9.65" customHeight="1" x14ac:dyDescent="0.35"/>
    <row r="2" spans="1:21" ht="33.75" customHeight="1" x14ac:dyDescent="0.35">
      <c r="B2" s="55"/>
      <c r="C2" s="55"/>
      <c r="D2" s="55"/>
      <c r="E2" s="55"/>
      <c r="F2" s="55"/>
      <c r="I2" s="60" t="s">
        <v>225</v>
      </c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ht="10" customHeight="1" x14ac:dyDescent="0.35"/>
    <row r="4" spans="1:21" ht="5.15" customHeight="1" x14ac:dyDescent="0.3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21" ht="23" x14ac:dyDescent="0.35">
      <c r="A5" s="56" t="s">
        <v>0</v>
      </c>
      <c r="B5" s="57"/>
      <c r="C5" s="4" t="s">
        <v>1</v>
      </c>
      <c r="D5" s="4" t="s">
        <v>2</v>
      </c>
      <c r="E5" s="5" t="s">
        <v>3</v>
      </c>
      <c r="F5" s="58" t="s">
        <v>4</v>
      </c>
      <c r="G5" s="57"/>
      <c r="H5" s="58" t="s">
        <v>5</v>
      </c>
      <c r="I5" s="57"/>
      <c r="J5" s="5" t="s">
        <v>6</v>
      </c>
      <c r="K5" s="4" t="s">
        <v>7</v>
      </c>
      <c r="L5" s="4" t="s">
        <v>8</v>
      </c>
      <c r="M5" s="59" t="s">
        <v>9</v>
      </c>
      <c r="N5" s="57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21" ht="27" x14ac:dyDescent="0.35">
      <c r="A6" s="48" t="s">
        <v>15</v>
      </c>
      <c r="B6" s="49"/>
      <c r="C6" s="10" t="s">
        <v>16</v>
      </c>
      <c r="D6" s="7" t="s">
        <v>17</v>
      </c>
      <c r="E6" s="8" t="s">
        <v>18</v>
      </c>
      <c r="F6" s="50" t="s">
        <v>19</v>
      </c>
      <c r="G6" s="40"/>
      <c r="H6" s="51" t="s">
        <v>20</v>
      </c>
      <c r="I6" s="52"/>
      <c r="J6" s="8" t="s">
        <v>21</v>
      </c>
      <c r="K6" s="12">
        <f>M6/L6</f>
        <v>65666.666666666672</v>
      </c>
      <c r="L6" s="11">
        <v>3</v>
      </c>
      <c r="M6" s="39">
        <v>197000</v>
      </c>
      <c r="N6" s="40"/>
      <c r="O6" s="11" t="s">
        <v>22</v>
      </c>
      <c r="P6" s="11" t="s">
        <v>23</v>
      </c>
      <c r="Q6" s="8"/>
      <c r="R6" s="8" t="s">
        <v>24</v>
      </c>
      <c r="S6" s="9" t="s">
        <v>25</v>
      </c>
    </row>
    <row r="7" spans="1:21" ht="45" x14ac:dyDescent="0.35">
      <c r="A7" s="48" t="s">
        <v>26</v>
      </c>
      <c r="B7" s="49"/>
      <c r="C7" s="10" t="s">
        <v>27</v>
      </c>
      <c r="D7" s="7" t="s">
        <v>28</v>
      </c>
      <c r="E7" s="8" t="s">
        <v>29</v>
      </c>
      <c r="F7" s="50" t="s">
        <v>30</v>
      </c>
      <c r="G7" s="40"/>
      <c r="H7" s="51" t="s">
        <v>31</v>
      </c>
      <c r="I7" s="52"/>
      <c r="J7" s="8" t="s">
        <v>32</v>
      </c>
      <c r="K7" s="13" t="s">
        <v>74</v>
      </c>
      <c r="L7" s="14" t="s">
        <v>74</v>
      </c>
      <c r="M7" s="53" t="s">
        <v>74</v>
      </c>
      <c r="N7" s="40"/>
      <c r="O7" s="11" t="s">
        <v>22</v>
      </c>
      <c r="P7" s="14" t="s">
        <v>75</v>
      </c>
      <c r="Q7" s="8"/>
      <c r="R7" s="8" t="s">
        <v>24</v>
      </c>
      <c r="S7" s="15" t="s">
        <v>76</v>
      </c>
    </row>
    <row r="8" spans="1:21" ht="81" x14ac:dyDescent="0.35">
      <c r="A8" s="48" t="s">
        <v>33</v>
      </c>
      <c r="B8" s="49"/>
      <c r="C8" s="10" t="s">
        <v>34</v>
      </c>
      <c r="D8" s="7" t="s">
        <v>35</v>
      </c>
      <c r="E8" s="8" t="s">
        <v>36</v>
      </c>
      <c r="F8" s="50" t="s">
        <v>19</v>
      </c>
      <c r="G8" s="40"/>
      <c r="H8" s="51" t="s">
        <v>31</v>
      </c>
      <c r="I8" s="52"/>
      <c r="J8" s="8" t="s">
        <v>37</v>
      </c>
      <c r="K8" s="14" t="s">
        <v>74</v>
      </c>
      <c r="L8" s="14" t="s">
        <v>74</v>
      </c>
      <c r="M8" s="45" t="s">
        <v>74</v>
      </c>
      <c r="N8" s="40"/>
      <c r="O8" s="11" t="s">
        <v>22</v>
      </c>
      <c r="P8" s="11" t="s">
        <v>38</v>
      </c>
      <c r="Q8" s="8"/>
      <c r="R8" s="8" t="s">
        <v>24</v>
      </c>
      <c r="S8" s="9" t="s">
        <v>39</v>
      </c>
    </row>
    <row r="9" spans="1:21" ht="27" x14ac:dyDescent="0.35">
      <c r="A9" s="48" t="s">
        <v>40</v>
      </c>
      <c r="B9" s="49"/>
      <c r="C9" s="10" t="s">
        <v>41</v>
      </c>
      <c r="D9" s="7" t="s">
        <v>42</v>
      </c>
      <c r="E9" s="8" t="s">
        <v>43</v>
      </c>
      <c r="F9" s="50" t="s">
        <v>19</v>
      </c>
      <c r="G9" s="40"/>
      <c r="H9" s="54" t="s">
        <v>77</v>
      </c>
      <c r="I9" s="52"/>
      <c r="J9" s="8" t="s">
        <v>45</v>
      </c>
      <c r="K9" s="13" t="s">
        <v>74</v>
      </c>
      <c r="L9" s="11">
        <v>2</v>
      </c>
      <c r="M9" s="53" t="s">
        <v>74</v>
      </c>
      <c r="N9" s="40"/>
      <c r="O9" s="11" t="s">
        <v>22</v>
      </c>
      <c r="P9" s="11" t="s">
        <v>46</v>
      </c>
      <c r="Q9" s="8"/>
      <c r="R9" s="8" t="s">
        <v>47</v>
      </c>
      <c r="S9" s="9" t="s">
        <v>48</v>
      </c>
    </row>
    <row r="10" spans="1:21" ht="27" x14ac:dyDescent="0.35">
      <c r="A10" s="48" t="s">
        <v>49</v>
      </c>
      <c r="B10" s="49"/>
      <c r="C10" s="10" t="s">
        <v>34</v>
      </c>
      <c r="D10" s="7" t="s">
        <v>50</v>
      </c>
      <c r="E10" s="8" t="s">
        <v>51</v>
      </c>
      <c r="F10" s="50" t="s">
        <v>19</v>
      </c>
      <c r="G10" s="40"/>
      <c r="H10" s="51" t="s">
        <v>44</v>
      </c>
      <c r="I10" s="52"/>
      <c r="J10" s="8" t="s">
        <v>52</v>
      </c>
      <c r="K10" s="12">
        <v>2618073.9500000002</v>
      </c>
      <c r="L10" s="11">
        <v>12</v>
      </c>
      <c r="M10" s="39">
        <v>31416887.399999999</v>
      </c>
      <c r="N10" s="40"/>
      <c r="O10" s="11" t="s">
        <v>22</v>
      </c>
      <c r="P10" s="11" t="s">
        <v>53</v>
      </c>
      <c r="Q10" s="8"/>
      <c r="R10" s="8" t="s">
        <v>54</v>
      </c>
      <c r="S10" s="9" t="s">
        <v>55</v>
      </c>
    </row>
    <row r="11" spans="1:21" ht="27" x14ac:dyDescent="0.35">
      <c r="A11" s="48" t="s">
        <v>56</v>
      </c>
      <c r="B11" s="49"/>
      <c r="C11" s="10" t="s">
        <v>34</v>
      </c>
      <c r="D11" s="7" t="s">
        <v>50</v>
      </c>
      <c r="E11" s="8" t="s">
        <v>57</v>
      </c>
      <c r="F11" s="50" t="s">
        <v>19</v>
      </c>
      <c r="G11" s="40"/>
      <c r="H11" s="51" t="s">
        <v>44</v>
      </c>
      <c r="I11" s="52"/>
      <c r="J11" s="8" t="s">
        <v>52</v>
      </c>
      <c r="K11" s="12">
        <v>2618073.9500000002</v>
      </c>
      <c r="L11" s="11">
        <v>12</v>
      </c>
      <c r="M11" s="39">
        <v>31416887.399999999</v>
      </c>
      <c r="N11" s="40"/>
      <c r="O11" s="11" t="s">
        <v>22</v>
      </c>
      <c r="P11" s="11" t="s">
        <v>53</v>
      </c>
      <c r="Q11" s="8"/>
      <c r="R11" s="8" t="s">
        <v>54</v>
      </c>
      <c r="S11" s="9" t="s">
        <v>55</v>
      </c>
    </row>
    <row r="12" spans="1:21" ht="45" x14ac:dyDescent="0.35">
      <c r="A12" s="48" t="s">
        <v>58</v>
      </c>
      <c r="B12" s="49"/>
      <c r="C12" s="10" t="s">
        <v>41</v>
      </c>
      <c r="D12" s="7" t="s">
        <v>59</v>
      </c>
      <c r="E12" s="8" t="s">
        <v>60</v>
      </c>
      <c r="F12" s="50" t="s">
        <v>61</v>
      </c>
      <c r="G12" s="40"/>
      <c r="H12" s="51" t="s">
        <v>31</v>
      </c>
      <c r="I12" s="52"/>
      <c r="J12" s="8" t="s">
        <v>62</v>
      </c>
      <c r="K12" s="14" t="s">
        <v>74</v>
      </c>
      <c r="L12" s="14" t="s">
        <v>74</v>
      </c>
      <c r="M12" s="45" t="s">
        <v>74</v>
      </c>
      <c r="N12" s="40"/>
      <c r="O12" s="11" t="s">
        <v>63</v>
      </c>
      <c r="P12" s="11"/>
      <c r="Q12" s="8"/>
      <c r="R12" s="8" t="s">
        <v>64</v>
      </c>
      <c r="S12" s="15" t="s">
        <v>78</v>
      </c>
    </row>
    <row r="13" spans="1:21" ht="45" x14ac:dyDescent="0.35">
      <c r="A13" s="48" t="s">
        <v>65</v>
      </c>
      <c r="B13" s="49"/>
      <c r="C13" s="10" t="s">
        <v>16</v>
      </c>
      <c r="D13" s="7" t="s">
        <v>66</v>
      </c>
      <c r="E13" s="8" t="s">
        <v>67</v>
      </c>
      <c r="F13" s="50" t="s">
        <v>61</v>
      </c>
      <c r="G13" s="40"/>
      <c r="H13" s="51" t="s">
        <v>20</v>
      </c>
      <c r="I13" s="52"/>
      <c r="J13" s="8" t="s">
        <v>68</v>
      </c>
      <c r="K13" s="14" t="s">
        <v>74</v>
      </c>
      <c r="L13" s="14" t="s">
        <v>74</v>
      </c>
      <c r="M13" s="39">
        <v>450000</v>
      </c>
      <c r="N13" s="40"/>
      <c r="O13" s="11" t="s">
        <v>69</v>
      </c>
      <c r="P13" s="11" t="s">
        <v>70</v>
      </c>
      <c r="Q13" s="8" t="s">
        <v>71</v>
      </c>
      <c r="R13" s="8" t="s">
        <v>72</v>
      </c>
      <c r="S13" s="9" t="s">
        <v>73</v>
      </c>
    </row>
    <row r="14" spans="1:21" ht="41.5" customHeight="1" x14ac:dyDescent="0.35">
      <c r="A14" s="35" t="s">
        <v>79</v>
      </c>
      <c r="B14" s="36"/>
      <c r="C14" s="16" t="s">
        <v>41</v>
      </c>
      <c r="D14" s="16" t="s">
        <v>80</v>
      </c>
      <c r="E14" s="17" t="s">
        <v>81</v>
      </c>
      <c r="F14" s="37" t="s">
        <v>82</v>
      </c>
      <c r="G14" s="38"/>
      <c r="H14" s="37" t="s">
        <v>44</v>
      </c>
      <c r="I14" s="38"/>
      <c r="J14" s="17" t="s">
        <v>83</v>
      </c>
      <c r="K14" s="12">
        <v>217698.25</v>
      </c>
      <c r="L14" s="11">
        <v>12</v>
      </c>
      <c r="M14" s="39">
        <v>2612379</v>
      </c>
      <c r="N14" s="40"/>
      <c r="O14" s="8" t="s">
        <v>69</v>
      </c>
      <c r="P14" s="8" t="s">
        <v>84</v>
      </c>
      <c r="Q14" s="8" t="s">
        <v>85</v>
      </c>
      <c r="R14" s="17" t="s">
        <v>86</v>
      </c>
      <c r="S14" s="18" t="s">
        <v>87</v>
      </c>
    </row>
    <row r="15" spans="1:21" ht="40" customHeight="1" x14ac:dyDescent="0.35">
      <c r="A15" s="35" t="s">
        <v>88</v>
      </c>
      <c r="B15" s="36"/>
      <c r="C15" s="16" t="s">
        <v>16</v>
      </c>
      <c r="D15" s="16" t="s">
        <v>89</v>
      </c>
      <c r="E15" s="17" t="s">
        <v>90</v>
      </c>
      <c r="F15" s="37" t="s">
        <v>91</v>
      </c>
      <c r="G15" s="38"/>
      <c r="H15" s="37" t="s">
        <v>20</v>
      </c>
      <c r="I15" s="38"/>
      <c r="J15" s="17" t="s">
        <v>92</v>
      </c>
      <c r="K15" s="12" t="s">
        <v>74</v>
      </c>
      <c r="L15" s="11">
        <v>60</v>
      </c>
      <c r="M15" s="39" t="s">
        <v>74</v>
      </c>
      <c r="N15" s="40"/>
      <c r="O15" s="8"/>
      <c r="P15" s="8"/>
      <c r="Q15" s="8"/>
      <c r="R15" s="17" t="s">
        <v>93</v>
      </c>
      <c r="S15" s="18"/>
    </row>
    <row r="16" spans="1:21" ht="27" x14ac:dyDescent="0.35">
      <c r="A16" s="35" t="s">
        <v>94</v>
      </c>
      <c r="B16" s="36"/>
      <c r="C16" s="16" t="s">
        <v>41</v>
      </c>
      <c r="D16" s="16" t="s">
        <v>95</v>
      </c>
      <c r="E16" s="17" t="s">
        <v>96</v>
      </c>
      <c r="F16" s="37" t="s">
        <v>97</v>
      </c>
      <c r="G16" s="38"/>
      <c r="H16" s="37" t="s">
        <v>31</v>
      </c>
      <c r="I16" s="38"/>
      <c r="J16" s="17" t="s">
        <v>98</v>
      </c>
      <c r="K16" s="12" t="s">
        <v>74</v>
      </c>
      <c r="L16" s="12" t="s">
        <v>74</v>
      </c>
      <c r="M16" s="45" t="s">
        <v>74</v>
      </c>
      <c r="N16" s="40"/>
      <c r="O16" s="8" t="s">
        <v>22</v>
      </c>
      <c r="P16" s="26" t="s">
        <v>226</v>
      </c>
      <c r="Q16" s="8"/>
      <c r="R16" s="17" t="s">
        <v>99</v>
      </c>
      <c r="S16" s="18" t="s">
        <v>47</v>
      </c>
      <c r="U16" s="23"/>
    </row>
    <row r="17" spans="1:26" ht="27" x14ac:dyDescent="0.35">
      <c r="A17" s="35" t="s">
        <v>100</v>
      </c>
      <c r="B17" s="36"/>
      <c r="C17" s="16" t="s">
        <v>41</v>
      </c>
      <c r="D17" s="16" t="s">
        <v>101</v>
      </c>
      <c r="E17" s="17" t="s">
        <v>102</v>
      </c>
      <c r="F17" s="37" t="s">
        <v>103</v>
      </c>
      <c r="G17" s="38"/>
      <c r="H17" s="37" t="s">
        <v>104</v>
      </c>
      <c r="I17" s="38"/>
      <c r="J17" s="17" t="s">
        <v>105</v>
      </c>
      <c r="K17" s="13" t="s">
        <v>74</v>
      </c>
      <c r="L17" s="14" t="s">
        <v>74</v>
      </c>
      <c r="M17" s="46">
        <v>69697</v>
      </c>
      <c r="N17" s="47"/>
      <c r="O17" s="8" t="s">
        <v>69</v>
      </c>
      <c r="P17" s="8" t="s">
        <v>106</v>
      </c>
      <c r="Q17" s="8" t="s">
        <v>107</v>
      </c>
      <c r="R17" s="17" t="s">
        <v>108</v>
      </c>
      <c r="S17" s="18" t="s">
        <v>109</v>
      </c>
      <c r="U17" s="19"/>
      <c r="W17" s="24"/>
      <c r="Z17" s="22"/>
    </row>
    <row r="18" spans="1:26" ht="36" x14ac:dyDescent="0.35">
      <c r="A18" s="35" t="s">
        <v>110</v>
      </c>
      <c r="B18" s="36"/>
      <c r="C18" s="16" t="s">
        <v>16</v>
      </c>
      <c r="D18" s="16" t="s">
        <v>111</v>
      </c>
      <c r="E18" s="17" t="s">
        <v>112</v>
      </c>
      <c r="F18" s="37" t="s">
        <v>113</v>
      </c>
      <c r="G18" s="38"/>
      <c r="H18" s="37" t="s">
        <v>20</v>
      </c>
      <c r="I18" s="38"/>
      <c r="J18" s="17" t="s">
        <v>114</v>
      </c>
      <c r="K18" s="12">
        <v>249891.54</v>
      </c>
      <c r="L18" s="11">
        <v>12</v>
      </c>
      <c r="M18" s="39">
        <v>2998698.58</v>
      </c>
      <c r="N18" s="40"/>
      <c r="O18" s="8" t="s">
        <v>22</v>
      </c>
      <c r="P18" s="8" t="s">
        <v>115</v>
      </c>
      <c r="Q18" s="8"/>
      <c r="R18" s="17" t="s">
        <v>116</v>
      </c>
      <c r="S18" s="18" t="s">
        <v>117</v>
      </c>
    </row>
    <row r="19" spans="1:26" ht="36" x14ac:dyDescent="0.35">
      <c r="A19" s="35" t="s">
        <v>118</v>
      </c>
      <c r="B19" s="36"/>
      <c r="C19" s="16" t="s">
        <v>41</v>
      </c>
      <c r="D19" s="16" t="s">
        <v>119</v>
      </c>
      <c r="E19" s="17" t="s">
        <v>120</v>
      </c>
      <c r="F19" s="37" t="s">
        <v>97</v>
      </c>
      <c r="G19" s="38"/>
      <c r="H19" s="37" t="s">
        <v>44</v>
      </c>
      <c r="I19" s="38"/>
      <c r="J19" s="17" t="s">
        <v>121</v>
      </c>
      <c r="K19" s="28">
        <f>M19/L19</f>
        <v>166117.5</v>
      </c>
      <c r="L19" s="11">
        <v>12</v>
      </c>
      <c r="M19" s="39">
        <v>1993410</v>
      </c>
      <c r="N19" s="40"/>
      <c r="O19" s="8" t="s">
        <v>22</v>
      </c>
      <c r="P19" s="8" t="s">
        <v>122</v>
      </c>
      <c r="Q19" s="8"/>
      <c r="R19" s="17" t="s">
        <v>123</v>
      </c>
      <c r="S19" s="18" t="s">
        <v>124</v>
      </c>
      <c r="U19" s="21"/>
    </row>
    <row r="20" spans="1:26" ht="45" x14ac:dyDescent="0.35">
      <c r="A20" s="35" t="s">
        <v>125</v>
      </c>
      <c r="B20" s="36"/>
      <c r="C20" s="16" t="s">
        <v>16</v>
      </c>
      <c r="D20" s="16" t="s">
        <v>126</v>
      </c>
      <c r="E20" s="17" t="s">
        <v>127</v>
      </c>
      <c r="F20" s="37" t="s">
        <v>128</v>
      </c>
      <c r="G20" s="38"/>
      <c r="H20" s="37" t="s">
        <v>20</v>
      </c>
      <c r="I20" s="38"/>
      <c r="J20" s="17" t="s">
        <v>129</v>
      </c>
      <c r="K20" s="12">
        <f>M20/L20</f>
        <v>615094.51</v>
      </c>
      <c r="L20" s="11">
        <v>12</v>
      </c>
      <c r="M20" s="39">
        <v>7381134.1200000001</v>
      </c>
      <c r="N20" s="40"/>
      <c r="O20" s="8" t="s">
        <v>22</v>
      </c>
      <c r="P20" s="8" t="s">
        <v>130</v>
      </c>
      <c r="Q20" s="8"/>
      <c r="R20" s="17" t="s">
        <v>131</v>
      </c>
      <c r="S20" s="18" t="s">
        <v>132</v>
      </c>
      <c r="Z20" s="20"/>
    </row>
    <row r="21" spans="1:26" ht="36" x14ac:dyDescent="0.35">
      <c r="A21" s="35" t="s">
        <v>133</v>
      </c>
      <c r="B21" s="36"/>
      <c r="C21" s="16" t="s">
        <v>16</v>
      </c>
      <c r="D21" s="16" t="s">
        <v>134</v>
      </c>
      <c r="E21" s="17" t="s">
        <v>135</v>
      </c>
      <c r="F21" s="37" t="s">
        <v>136</v>
      </c>
      <c r="G21" s="38"/>
      <c r="H21" s="37" t="s">
        <v>20</v>
      </c>
      <c r="I21" s="38"/>
      <c r="J21" s="17" t="s">
        <v>137</v>
      </c>
      <c r="K21" s="12">
        <v>131979.62</v>
      </c>
      <c r="L21" s="11">
        <v>30</v>
      </c>
      <c r="M21" s="39">
        <v>3959388.6</v>
      </c>
      <c r="N21" s="40"/>
      <c r="O21" s="8" t="s">
        <v>22</v>
      </c>
      <c r="P21" s="8" t="s">
        <v>138</v>
      </c>
      <c r="Q21" s="8"/>
      <c r="R21" s="17" t="s">
        <v>24</v>
      </c>
      <c r="S21" s="18" t="s">
        <v>47</v>
      </c>
    </row>
    <row r="22" spans="1:26" ht="27" x14ac:dyDescent="0.35">
      <c r="A22" s="35" t="s">
        <v>139</v>
      </c>
      <c r="B22" s="36"/>
      <c r="C22" s="16" t="s">
        <v>34</v>
      </c>
      <c r="D22" s="16" t="s">
        <v>140</v>
      </c>
      <c r="E22" s="17" t="s">
        <v>141</v>
      </c>
      <c r="F22" s="37" t="s">
        <v>142</v>
      </c>
      <c r="G22" s="38"/>
      <c r="H22" s="37" t="s">
        <v>31</v>
      </c>
      <c r="I22" s="38"/>
      <c r="J22" s="17" t="s">
        <v>143</v>
      </c>
      <c r="K22" s="12" t="s">
        <v>74</v>
      </c>
      <c r="L22" s="11" t="s">
        <v>74</v>
      </c>
      <c r="M22" s="39" t="s">
        <v>74</v>
      </c>
      <c r="N22" s="40"/>
      <c r="O22" s="8" t="s">
        <v>22</v>
      </c>
      <c r="P22" s="8" t="s">
        <v>144</v>
      </c>
      <c r="Q22" s="8"/>
      <c r="R22" s="17" t="s">
        <v>145</v>
      </c>
      <c r="S22" s="18" t="s">
        <v>146</v>
      </c>
    </row>
    <row r="23" spans="1:26" ht="27" x14ac:dyDescent="0.35">
      <c r="A23" s="35" t="s">
        <v>147</v>
      </c>
      <c r="B23" s="36"/>
      <c r="C23" s="16" t="s">
        <v>41</v>
      </c>
      <c r="D23" s="16" t="s">
        <v>148</v>
      </c>
      <c r="E23" s="17" t="s">
        <v>149</v>
      </c>
      <c r="F23" s="37" t="s">
        <v>128</v>
      </c>
      <c r="G23" s="38"/>
      <c r="H23" s="37" t="s">
        <v>31</v>
      </c>
      <c r="I23" s="38"/>
      <c r="J23" s="17" t="s">
        <v>150</v>
      </c>
      <c r="K23" s="12" t="s">
        <v>74</v>
      </c>
      <c r="L23" s="29" t="s">
        <v>74</v>
      </c>
      <c r="M23" s="46" t="s">
        <v>74</v>
      </c>
      <c r="N23" s="47"/>
      <c r="O23" s="8" t="s">
        <v>69</v>
      </c>
      <c r="P23" s="8" t="s">
        <v>151</v>
      </c>
      <c r="Q23" s="8" t="s">
        <v>152</v>
      </c>
      <c r="R23" s="17" t="s">
        <v>153</v>
      </c>
      <c r="S23" s="18" t="s">
        <v>154</v>
      </c>
      <c r="V23" s="24"/>
      <c r="W23" s="23"/>
    </row>
    <row r="24" spans="1:26" ht="36" x14ac:dyDescent="0.35">
      <c r="A24" s="35" t="s">
        <v>155</v>
      </c>
      <c r="B24" s="36"/>
      <c r="C24" s="16" t="s">
        <v>156</v>
      </c>
      <c r="D24" s="16" t="s">
        <v>157</v>
      </c>
      <c r="E24" s="17" t="s">
        <v>158</v>
      </c>
      <c r="F24" s="37" t="s">
        <v>128</v>
      </c>
      <c r="G24" s="38"/>
      <c r="H24" s="37" t="s">
        <v>159</v>
      </c>
      <c r="I24" s="38"/>
      <c r="J24" s="17" t="s">
        <v>160</v>
      </c>
      <c r="K24" s="28" t="s">
        <v>74</v>
      </c>
      <c r="L24" s="29" t="s">
        <v>74</v>
      </c>
      <c r="M24" s="46" t="s">
        <v>74</v>
      </c>
      <c r="N24" s="47"/>
      <c r="O24" s="8" t="s">
        <v>69</v>
      </c>
      <c r="P24" s="26" t="s">
        <v>227</v>
      </c>
      <c r="Q24" s="8" t="s">
        <v>161</v>
      </c>
      <c r="R24" s="17" t="s">
        <v>162</v>
      </c>
      <c r="S24" s="18" t="s">
        <v>163</v>
      </c>
      <c r="V24" s="24"/>
    </row>
    <row r="25" spans="1:26" ht="27" x14ac:dyDescent="0.35">
      <c r="A25" s="35" t="s">
        <v>164</v>
      </c>
      <c r="B25" s="36"/>
      <c r="C25" s="16" t="s">
        <v>16</v>
      </c>
      <c r="D25" s="16" t="s">
        <v>126</v>
      </c>
      <c r="E25" s="17" t="s">
        <v>165</v>
      </c>
      <c r="F25" s="37" t="s">
        <v>128</v>
      </c>
      <c r="G25" s="38"/>
      <c r="H25" s="37" t="s">
        <v>20</v>
      </c>
      <c r="I25" s="38"/>
      <c r="J25" s="17" t="s">
        <v>129</v>
      </c>
      <c r="K25" s="12">
        <f>M25/L25</f>
        <v>615094.51</v>
      </c>
      <c r="L25" s="11">
        <v>12</v>
      </c>
      <c r="M25" s="39">
        <v>7381134.1200000001</v>
      </c>
      <c r="N25" s="40"/>
      <c r="O25" s="8" t="s">
        <v>22</v>
      </c>
      <c r="P25" s="8" t="s">
        <v>130</v>
      </c>
      <c r="Q25" s="8"/>
      <c r="R25" s="17" t="s">
        <v>131</v>
      </c>
      <c r="S25" s="18" t="s">
        <v>132</v>
      </c>
    </row>
    <row r="26" spans="1:26" ht="36" x14ac:dyDescent="0.35">
      <c r="A26" s="35" t="s">
        <v>166</v>
      </c>
      <c r="B26" s="36"/>
      <c r="C26" s="16" t="s">
        <v>167</v>
      </c>
      <c r="D26" s="16" t="s">
        <v>168</v>
      </c>
      <c r="E26" s="17" t="s">
        <v>169</v>
      </c>
      <c r="F26" s="37" t="s">
        <v>142</v>
      </c>
      <c r="G26" s="38"/>
      <c r="H26" s="37" t="s">
        <v>31</v>
      </c>
      <c r="I26" s="38"/>
      <c r="J26" s="17" t="s">
        <v>170</v>
      </c>
      <c r="K26" s="12" t="s">
        <v>74</v>
      </c>
      <c r="L26" s="11" t="s">
        <v>74</v>
      </c>
      <c r="M26" s="39" t="s">
        <v>74</v>
      </c>
      <c r="N26" s="40"/>
      <c r="O26" s="8" t="s">
        <v>69</v>
      </c>
      <c r="P26" s="8" t="s">
        <v>171</v>
      </c>
      <c r="Q26" s="8" t="s">
        <v>172</v>
      </c>
      <c r="R26" s="17" t="s">
        <v>173</v>
      </c>
      <c r="S26" s="18" t="s">
        <v>174</v>
      </c>
    </row>
    <row r="27" spans="1:26" ht="27" x14ac:dyDescent="0.35">
      <c r="A27" s="35" t="s">
        <v>175</v>
      </c>
      <c r="B27" s="36"/>
      <c r="C27" s="16" t="s">
        <v>41</v>
      </c>
      <c r="D27" s="16" t="s">
        <v>176</v>
      </c>
      <c r="E27" s="17" t="s">
        <v>177</v>
      </c>
      <c r="F27" s="37" t="s">
        <v>178</v>
      </c>
      <c r="G27" s="38"/>
      <c r="H27" s="37" t="s">
        <v>31</v>
      </c>
      <c r="I27" s="38"/>
      <c r="J27" s="17" t="s">
        <v>179</v>
      </c>
      <c r="K27" s="12" t="s">
        <v>74</v>
      </c>
      <c r="L27" s="11" t="s">
        <v>74</v>
      </c>
      <c r="M27" s="39" t="s">
        <v>74</v>
      </c>
      <c r="N27" s="40"/>
      <c r="O27" s="8" t="s">
        <v>180</v>
      </c>
      <c r="P27" s="8" t="s">
        <v>181</v>
      </c>
      <c r="Q27" s="8"/>
      <c r="R27" s="17" t="s">
        <v>24</v>
      </c>
      <c r="S27" s="18" t="s">
        <v>25</v>
      </c>
    </row>
    <row r="28" spans="1:26" ht="27" x14ac:dyDescent="0.35">
      <c r="A28" s="35" t="s">
        <v>182</v>
      </c>
      <c r="B28" s="36"/>
      <c r="C28" s="16" t="s">
        <v>41</v>
      </c>
      <c r="D28" s="16" t="s">
        <v>183</v>
      </c>
      <c r="E28" s="17" t="s">
        <v>184</v>
      </c>
      <c r="F28" s="37" t="s">
        <v>128</v>
      </c>
      <c r="G28" s="38"/>
      <c r="H28" s="37" t="s">
        <v>44</v>
      </c>
      <c r="I28" s="38"/>
      <c r="J28" s="17" t="s">
        <v>185</v>
      </c>
      <c r="K28" s="12">
        <v>8987.5</v>
      </c>
      <c r="L28" s="11">
        <v>12</v>
      </c>
      <c r="M28" s="39">
        <v>107850</v>
      </c>
      <c r="N28" s="40"/>
      <c r="O28" s="8" t="s">
        <v>22</v>
      </c>
      <c r="P28" s="8" t="s">
        <v>186</v>
      </c>
      <c r="Q28" s="8"/>
      <c r="R28" s="17" t="s">
        <v>187</v>
      </c>
      <c r="S28" s="18" t="s">
        <v>188</v>
      </c>
    </row>
    <row r="29" spans="1:26" ht="27" x14ac:dyDescent="0.35">
      <c r="A29" s="35" t="s">
        <v>189</v>
      </c>
      <c r="B29" s="36"/>
      <c r="C29" s="16" t="s">
        <v>34</v>
      </c>
      <c r="D29" s="16" t="s">
        <v>190</v>
      </c>
      <c r="E29" s="17" t="s">
        <v>191</v>
      </c>
      <c r="F29" s="37" t="s">
        <v>192</v>
      </c>
      <c r="G29" s="38"/>
      <c r="H29" s="61" t="s">
        <v>228</v>
      </c>
      <c r="I29" s="38"/>
      <c r="J29" s="17" t="s">
        <v>193</v>
      </c>
      <c r="K29" s="28" t="s">
        <v>74</v>
      </c>
      <c r="L29" s="29" t="s">
        <v>74</v>
      </c>
      <c r="M29" s="46" t="s">
        <v>74</v>
      </c>
      <c r="N29" s="47"/>
      <c r="O29" s="8" t="s">
        <v>22</v>
      </c>
      <c r="P29" s="8" t="s">
        <v>194</v>
      </c>
      <c r="Q29" s="8"/>
      <c r="R29" s="17" t="s">
        <v>153</v>
      </c>
      <c r="S29" s="18" t="s">
        <v>154</v>
      </c>
      <c r="V29" s="24"/>
    </row>
    <row r="30" spans="1:26" ht="27" x14ac:dyDescent="0.35">
      <c r="A30" s="35" t="s">
        <v>195</v>
      </c>
      <c r="B30" s="36"/>
      <c r="C30" s="16" t="s">
        <v>41</v>
      </c>
      <c r="D30" s="16" t="s">
        <v>196</v>
      </c>
      <c r="E30" s="17" t="s">
        <v>197</v>
      </c>
      <c r="F30" s="37" t="s">
        <v>128</v>
      </c>
      <c r="G30" s="38"/>
      <c r="H30" s="37" t="s">
        <v>31</v>
      </c>
      <c r="I30" s="38"/>
      <c r="J30" s="17" t="s">
        <v>198</v>
      </c>
      <c r="K30" s="11" t="s">
        <v>74</v>
      </c>
      <c r="L30" s="11" t="s">
        <v>74</v>
      </c>
      <c r="M30" s="39" t="s">
        <v>74</v>
      </c>
      <c r="N30" s="40"/>
      <c r="O30" s="8" t="s">
        <v>22</v>
      </c>
      <c r="P30" s="8" t="s">
        <v>199</v>
      </c>
      <c r="Q30" s="8"/>
      <c r="R30" s="17" t="s">
        <v>200</v>
      </c>
      <c r="S30" s="18" t="s">
        <v>201</v>
      </c>
    </row>
    <row r="31" spans="1:26" ht="54" x14ac:dyDescent="0.35">
      <c r="A31" s="35" t="s">
        <v>219</v>
      </c>
      <c r="B31" s="36"/>
      <c r="C31" s="16" t="s">
        <v>16</v>
      </c>
      <c r="D31" s="16" t="s">
        <v>202</v>
      </c>
      <c r="E31" s="17" t="s">
        <v>203</v>
      </c>
      <c r="F31" s="37" t="s">
        <v>220</v>
      </c>
      <c r="G31" s="38"/>
      <c r="H31" s="37" t="s">
        <v>20</v>
      </c>
      <c r="I31" s="38"/>
      <c r="J31" s="17" t="s">
        <v>204</v>
      </c>
      <c r="K31" s="30">
        <v>5940</v>
      </c>
      <c r="L31" s="11">
        <v>12</v>
      </c>
      <c r="M31" s="39">
        <v>71280</v>
      </c>
      <c r="N31" s="40"/>
      <c r="O31" s="8" t="s">
        <v>22</v>
      </c>
      <c r="P31" s="8" t="s">
        <v>205</v>
      </c>
      <c r="Q31" s="8"/>
      <c r="R31" s="17" t="s">
        <v>206</v>
      </c>
      <c r="S31" s="18" t="s">
        <v>207</v>
      </c>
      <c r="U31" s="24"/>
      <c r="V31" s="24"/>
    </row>
    <row r="32" spans="1:26" ht="36" x14ac:dyDescent="0.35">
      <c r="A32" s="35" t="s">
        <v>221</v>
      </c>
      <c r="B32" s="36"/>
      <c r="C32" s="16" t="s">
        <v>41</v>
      </c>
      <c r="D32" s="16" t="s">
        <v>208</v>
      </c>
      <c r="E32" s="17" t="s">
        <v>209</v>
      </c>
      <c r="F32" s="37" t="s">
        <v>222</v>
      </c>
      <c r="G32" s="38"/>
      <c r="H32" s="62" t="s">
        <v>104</v>
      </c>
      <c r="I32" s="63"/>
      <c r="J32" s="64" t="s">
        <v>210</v>
      </c>
      <c r="K32" s="30">
        <f>M32/L32</f>
        <v>398078.88888888888</v>
      </c>
      <c r="L32" s="29">
        <v>36</v>
      </c>
      <c r="M32" s="46">
        <v>14330840</v>
      </c>
      <c r="N32" s="47"/>
      <c r="O32" s="8" t="s">
        <v>69</v>
      </c>
      <c r="P32" s="8" t="s">
        <v>211</v>
      </c>
      <c r="Q32" s="8" t="s">
        <v>212</v>
      </c>
      <c r="R32" s="17" t="s">
        <v>86</v>
      </c>
      <c r="S32" s="18" t="s">
        <v>213</v>
      </c>
      <c r="U32" s="23"/>
    </row>
    <row r="33" spans="1:21" ht="27" x14ac:dyDescent="0.35">
      <c r="A33" s="41" t="s">
        <v>223</v>
      </c>
      <c r="B33" s="42"/>
      <c r="C33" s="31" t="s">
        <v>224</v>
      </c>
      <c r="D33" s="31" t="s">
        <v>214</v>
      </c>
      <c r="E33" s="32" t="s">
        <v>57</v>
      </c>
      <c r="F33" s="43" t="s">
        <v>220</v>
      </c>
      <c r="G33" s="44"/>
      <c r="H33" s="65" t="s">
        <v>104</v>
      </c>
      <c r="I33" s="66"/>
      <c r="J33" s="67" t="s">
        <v>215</v>
      </c>
      <c r="K33" s="68">
        <f>M33/L33</f>
        <v>8001601.8799999999</v>
      </c>
      <c r="L33" s="69">
        <v>6</v>
      </c>
      <c r="M33" s="70">
        <v>48009611.280000001</v>
      </c>
      <c r="N33" s="71"/>
      <c r="O33" s="33" t="s">
        <v>22</v>
      </c>
      <c r="P33" s="33" t="s">
        <v>216</v>
      </c>
      <c r="Q33" s="33"/>
      <c r="R33" s="32" t="s">
        <v>217</v>
      </c>
      <c r="S33" s="34" t="s">
        <v>218</v>
      </c>
      <c r="U33" s="23"/>
    </row>
    <row r="37" spans="1:21" x14ac:dyDescent="0.35">
      <c r="M37" s="20"/>
    </row>
    <row r="38" spans="1:21" x14ac:dyDescent="0.35">
      <c r="C38" s="25"/>
    </row>
    <row r="40" spans="1:21" x14ac:dyDescent="0.35">
      <c r="C40" s="25"/>
    </row>
    <row r="43" spans="1:21" x14ac:dyDescent="0.35">
      <c r="C43" s="27"/>
      <c r="D43" s="27"/>
      <c r="E43" s="27"/>
      <c r="F43" s="27"/>
      <c r="G43" s="27"/>
      <c r="H43" s="27"/>
      <c r="I43" s="27"/>
      <c r="J43" s="27"/>
    </row>
    <row r="44" spans="1:21" x14ac:dyDescent="0.35">
      <c r="C44" s="27"/>
      <c r="D44" s="27"/>
      <c r="E44" s="27"/>
      <c r="F44" s="27"/>
      <c r="G44" s="27"/>
      <c r="H44" s="27"/>
      <c r="I44" s="27"/>
      <c r="J44" s="27"/>
    </row>
    <row r="45" spans="1:21" x14ac:dyDescent="0.35">
      <c r="C45" s="27"/>
      <c r="D45" s="27"/>
      <c r="E45" s="27"/>
      <c r="F45" s="27"/>
      <c r="G45" s="27"/>
      <c r="H45" s="27"/>
      <c r="I45" s="27"/>
      <c r="J45" s="27"/>
    </row>
    <row r="46" spans="1:21" x14ac:dyDescent="0.35">
      <c r="C46" s="27"/>
      <c r="D46" s="27"/>
      <c r="E46" s="27"/>
      <c r="F46" s="27"/>
      <c r="G46" s="27"/>
      <c r="H46" s="27"/>
      <c r="I46" s="27"/>
      <c r="J46" s="27"/>
    </row>
    <row r="47" spans="1:21" x14ac:dyDescent="0.35">
      <c r="C47" s="27"/>
      <c r="D47" s="27"/>
      <c r="E47" s="27"/>
      <c r="F47" s="27"/>
      <c r="G47" s="27"/>
      <c r="H47" s="27"/>
      <c r="I47" s="27"/>
      <c r="J47" s="27"/>
    </row>
    <row r="48" spans="1:21" x14ac:dyDescent="0.35">
      <c r="C48" s="27"/>
      <c r="D48" s="27"/>
      <c r="E48" s="27"/>
      <c r="F48" s="27"/>
      <c r="G48" s="27"/>
      <c r="H48" s="27"/>
      <c r="I48" s="27"/>
      <c r="J48" s="27"/>
    </row>
    <row r="49" spans="3:10" x14ac:dyDescent="0.35">
      <c r="C49" s="27"/>
      <c r="D49" s="27"/>
      <c r="E49" s="27"/>
      <c r="F49" s="27"/>
      <c r="G49" s="27"/>
      <c r="H49" s="27"/>
      <c r="I49" s="27"/>
      <c r="J49" s="27"/>
    </row>
    <row r="50" spans="3:10" x14ac:dyDescent="0.35">
      <c r="C50" s="27"/>
      <c r="D50" s="27"/>
      <c r="E50" s="27"/>
      <c r="F50" s="27"/>
      <c r="G50" s="27"/>
      <c r="H50" s="27"/>
      <c r="I50" s="27"/>
      <c r="J50" s="27"/>
    </row>
    <row r="51" spans="3:10" x14ac:dyDescent="0.35">
      <c r="C51" s="27"/>
      <c r="D51" s="27"/>
      <c r="E51" s="27"/>
      <c r="F51" s="27"/>
      <c r="G51" s="27"/>
      <c r="H51" s="27"/>
      <c r="I51" s="27"/>
      <c r="J51" s="27"/>
    </row>
    <row r="52" spans="3:10" x14ac:dyDescent="0.35">
      <c r="C52" s="27"/>
      <c r="D52" s="27"/>
      <c r="E52" s="27"/>
      <c r="F52" s="27"/>
      <c r="G52" s="27"/>
      <c r="H52" s="27"/>
      <c r="I52" s="27"/>
      <c r="J52" s="27"/>
    </row>
    <row r="53" spans="3:10" x14ac:dyDescent="0.35">
      <c r="C53" s="27"/>
      <c r="D53" s="27"/>
      <c r="E53" s="27"/>
      <c r="F53" s="27"/>
      <c r="G53" s="27"/>
      <c r="H53" s="27"/>
      <c r="I53" s="27"/>
      <c r="J53" s="27"/>
    </row>
  </sheetData>
  <mergeCells count="118">
    <mergeCell ref="A20:B20"/>
    <mergeCell ref="F20:G20"/>
    <mergeCell ref="H20:I20"/>
    <mergeCell ref="M20:N20"/>
    <mergeCell ref="A21:B21"/>
    <mergeCell ref="F21:G21"/>
    <mergeCell ref="H21:I21"/>
    <mergeCell ref="M21:N21"/>
    <mergeCell ref="A22:B22"/>
    <mergeCell ref="F22:G22"/>
    <mergeCell ref="H22:I22"/>
    <mergeCell ref="M22:N22"/>
    <mergeCell ref="A23:B23"/>
    <mergeCell ref="F23:G23"/>
    <mergeCell ref="H23:I23"/>
    <mergeCell ref="M23:N23"/>
    <mergeCell ref="A24:B24"/>
    <mergeCell ref="F24:G24"/>
    <mergeCell ref="H24:I24"/>
    <mergeCell ref="M24:N24"/>
    <mergeCell ref="A25:B25"/>
    <mergeCell ref="F25:G25"/>
    <mergeCell ref="H25:I25"/>
    <mergeCell ref="M25:N25"/>
    <mergeCell ref="A30:B30"/>
    <mergeCell ref="F30:G30"/>
    <mergeCell ref="H30:I30"/>
    <mergeCell ref="M30:N30"/>
    <mergeCell ref="A28:B28"/>
    <mergeCell ref="F28:G28"/>
    <mergeCell ref="H28:I28"/>
    <mergeCell ref="M28:N28"/>
    <mergeCell ref="A29:B29"/>
    <mergeCell ref="F29:G29"/>
    <mergeCell ref="H29:I29"/>
    <mergeCell ref="M29:N29"/>
    <mergeCell ref="A14:B14"/>
    <mergeCell ref="F14:G14"/>
    <mergeCell ref="H14:I14"/>
    <mergeCell ref="M14:N14"/>
    <mergeCell ref="A15:B15"/>
    <mergeCell ref="F15:G15"/>
    <mergeCell ref="H15:I15"/>
    <mergeCell ref="M15:N15"/>
    <mergeCell ref="B2:F2"/>
    <mergeCell ref="A5:B5"/>
    <mergeCell ref="F5:G5"/>
    <mergeCell ref="H5:I5"/>
    <mergeCell ref="M5:N5"/>
    <mergeCell ref="I2:S2"/>
    <mergeCell ref="A8:B8"/>
    <mergeCell ref="F8:G8"/>
    <mergeCell ref="H8:I8"/>
    <mergeCell ref="M8:N8"/>
    <mergeCell ref="A6:B6"/>
    <mergeCell ref="F6:G6"/>
    <mergeCell ref="H6:I6"/>
    <mergeCell ref="M6:N6"/>
    <mergeCell ref="A7:B7"/>
    <mergeCell ref="F7:G7"/>
    <mergeCell ref="H7:I7"/>
    <mergeCell ref="M7:N7"/>
    <mergeCell ref="A9:B9"/>
    <mergeCell ref="F9:G9"/>
    <mergeCell ref="H9:I9"/>
    <mergeCell ref="M9:N9"/>
    <mergeCell ref="A10:B10"/>
    <mergeCell ref="F10:G10"/>
    <mergeCell ref="H10:I10"/>
    <mergeCell ref="M10:N10"/>
    <mergeCell ref="A13:B13"/>
    <mergeCell ref="F13:G13"/>
    <mergeCell ref="H13:I13"/>
    <mergeCell ref="M13:N13"/>
    <mergeCell ref="A11:B11"/>
    <mergeCell ref="F11:G11"/>
    <mergeCell ref="H11:I11"/>
    <mergeCell ref="M11:N11"/>
    <mergeCell ref="A12:B12"/>
    <mergeCell ref="F12:G12"/>
    <mergeCell ref="H12:I12"/>
    <mergeCell ref="M12:N12"/>
    <mergeCell ref="A16:B16"/>
    <mergeCell ref="F16:G16"/>
    <mergeCell ref="H16:I16"/>
    <mergeCell ref="M16:N16"/>
    <mergeCell ref="A17:B17"/>
    <mergeCell ref="F17:G17"/>
    <mergeCell ref="H17:I17"/>
    <mergeCell ref="M17:N17"/>
    <mergeCell ref="A18:B18"/>
    <mergeCell ref="F18:G18"/>
    <mergeCell ref="H18:I18"/>
    <mergeCell ref="M18:N18"/>
    <mergeCell ref="A19:B19"/>
    <mergeCell ref="F19:G19"/>
    <mergeCell ref="H19:I19"/>
    <mergeCell ref="M19:N19"/>
    <mergeCell ref="A33:B33"/>
    <mergeCell ref="F33:G33"/>
    <mergeCell ref="H33:I33"/>
    <mergeCell ref="M33:N33"/>
    <mergeCell ref="A31:B31"/>
    <mergeCell ref="F31:G31"/>
    <mergeCell ref="H31:I31"/>
    <mergeCell ref="M31:N31"/>
    <mergeCell ref="A32:B32"/>
    <mergeCell ref="F32:G32"/>
    <mergeCell ref="H32:I32"/>
    <mergeCell ref="M32:N32"/>
    <mergeCell ref="A26:B26"/>
    <mergeCell ref="F26:G26"/>
    <mergeCell ref="H26:I26"/>
    <mergeCell ref="M26:N26"/>
    <mergeCell ref="A27:B27"/>
    <mergeCell ref="F27:G27"/>
    <mergeCell ref="H27:I27"/>
    <mergeCell ref="M27:N27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10/03/2025 14:33:06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Renata Ferreira Sales Tolentino</cp:lastModifiedBy>
  <cp:lastPrinted>2025-03-10T17:36:24Z</cp:lastPrinted>
  <dcterms:created xsi:type="dcterms:W3CDTF">2025-03-10T17:36:10Z</dcterms:created>
  <dcterms:modified xsi:type="dcterms:W3CDTF">2025-04-07T18:07:14Z</dcterms:modified>
</cp:coreProperties>
</file>