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F\UPP\GSC\Divisao de Contratos\CONTRATOS - GSC\Contratos\Publicações\Extrato 2025\Site Prodesp_GCM\"/>
    </mc:Choice>
  </mc:AlternateContent>
  <bookViews>
    <workbookView xWindow="0" yWindow="0" windowWidth="28800" windowHeight="11655"/>
  </bookViews>
  <sheets>
    <sheet name="Relacao_ContratosSite" sheetId="1" r:id="rId1"/>
  </sheets>
  <definedNames>
    <definedName name="_xlnm.Print_Titles" localSheetId="0">Relacao_ContratosSite!$1:$3</definedName>
  </definedNames>
  <calcPr calcId="162913"/>
</workbook>
</file>

<file path=xl/calcChain.xml><?xml version="1.0" encoding="utf-8"?>
<calcChain xmlns="http://schemas.openxmlformats.org/spreadsheetml/2006/main">
  <c r="K27" i="1" l="1"/>
  <c r="K24" i="1"/>
  <c r="K23" i="1"/>
  <c r="K22" i="1" l="1"/>
  <c r="K16" i="1" l="1"/>
  <c r="K12" i="1" l="1"/>
  <c r="K11" i="1" l="1"/>
</calcChain>
</file>

<file path=xl/sharedStrings.xml><?xml version="1.0" encoding="utf-8"?>
<sst xmlns="http://schemas.openxmlformats.org/spreadsheetml/2006/main" count="304" uniqueCount="193">
  <si>
    <t>PRO</t>
  </si>
  <si>
    <t>Termo</t>
  </si>
  <si>
    <t>Processo</t>
  </si>
  <si>
    <t>Fornecedor</t>
  </si>
  <si>
    <t>Data</t>
  </si>
  <si>
    <t xml:space="preserve">Tipo Do Termo </t>
  </si>
  <si>
    <t>Objeto do Contrato</t>
  </si>
  <si>
    <t>Valor unitário / Valor mensal</t>
  </si>
  <si>
    <t>Qtde / Vigência</t>
  </si>
  <si>
    <t>Valor atual do Contrato</t>
  </si>
  <si>
    <t>Modalidade</t>
  </si>
  <si>
    <t>Nº</t>
  </si>
  <si>
    <t>Fundamento Legal</t>
  </si>
  <si>
    <t>Gestor</t>
  </si>
  <si>
    <t>Fiscal</t>
  </si>
  <si>
    <t>7432</t>
  </si>
  <si>
    <t>002</t>
  </si>
  <si>
    <t>359.00007784/2023-32</t>
  </si>
  <si>
    <t>Shopping Metrô Itaquera</t>
  </si>
  <si>
    <t>03/04/2025</t>
  </si>
  <si>
    <t>Termo de Encerramento</t>
  </si>
  <si>
    <t>Compromisso - Consumo de Energia Elétrica - Estacionamento e Rampa de Acesso - Poupatempo Itaquera</t>
  </si>
  <si>
    <t>ELISABETE KELI FIDELIS PERES</t>
  </si>
  <si>
    <t>CAROLINE FERNANDES FREITAS</t>
  </si>
  <si>
    <t>8152</t>
  </si>
  <si>
    <t>001</t>
  </si>
  <si>
    <t>359.00003948/2023-52</t>
  </si>
  <si>
    <t>Econtherm Climatização Ltda - ME</t>
  </si>
  <si>
    <t>02/04/2025</t>
  </si>
  <si>
    <t>Manutenção de Ar Condicinado do Poupatempo Ribeirão Preto</t>
  </si>
  <si>
    <t>Pregão</t>
  </si>
  <si>
    <t>088/2023</t>
  </si>
  <si>
    <t>JOSE WILSON RICCIARDI</t>
  </si>
  <si>
    <t>FERNANDO DE JESUS GIUBELINI</t>
  </si>
  <si>
    <t>7800</t>
  </si>
  <si>
    <t>35900003200/2023-50</t>
  </si>
  <si>
    <t>Axway Software do Brasil Ltda</t>
  </si>
  <si>
    <t>01/04/2025</t>
  </si>
  <si>
    <t>Termo de Renúncia</t>
  </si>
  <si>
    <t>Manutenção de Programas de Computador AXWAY</t>
  </si>
  <si>
    <t>Inexigibilidade</t>
  </si>
  <si>
    <t>015/2021</t>
  </si>
  <si>
    <t>Lei 13303, art. 30 caput</t>
  </si>
  <si>
    <t>MARCOS AURELIO DE CARVALHO OLIVEIRA</t>
  </si>
  <si>
    <t>EVERTON GERALDO DA COSTA</t>
  </si>
  <si>
    <t>8311</t>
  </si>
  <si>
    <t>359.00003468/2024-72</t>
  </si>
  <si>
    <t>Engemais Empreendimentos e Participações Ltda</t>
  </si>
  <si>
    <t>Termo de Redução</t>
  </si>
  <si>
    <t>Execução de conjunto de obras de reforma de edifícios na sede da PRODESP</t>
  </si>
  <si>
    <t>006/2024</t>
  </si>
  <si>
    <t>CLAUDIA AVILA MARTINS</t>
  </si>
  <si>
    <t>LEONARDO RACICKAS</t>
  </si>
  <si>
    <t>7905</t>
  </si>
  <si>
    <t>003</t>
  </si>
  <si>
    <t>359.00001306/2023-19</t>
  </si>
  <si>
    <t>Instant Solutions Tecnologia e Informática Ltda - EPP</t>
  </si>
  <si>
    <t>Termo de Aditamento</t>
  </si>
  <si>
    <t>Telecomunicação Telefonia Computadorizada - URA (DER)</t>
  </si>
  <si>
    <t>037/2022</t>
  </si>
  <si>
    <t>SILVIO RODRIGUEZ</t>
  </si>
  <si>
    <t>EDMILSON ALVES DOS SANTOS</t>
  </si>
  <si>
    <t>8391</t>
  </si>
  <si>
    <t>000</t>
  </si>
  <si>
    <t>359.00010813/2024-24</t>
  </si>
  <si>
    <t>MCR Sistemas e Consultoria Ltda</t>
  </si>
  <si>
    <t>Termo de Contratação</t>
  </si>
  <si>
    <t>Operacionalização Acordo ADOBE - PRO.00.8146 - Produtos e Serviços</t>
  </si>
  <si>
    <t>90006/2025</t>
  </si>
  <si>
    <t>YURI BORGHETTI DA SILVA</t>
  </si>
  <si>
    <t>NIELSEN REGENILSON DE ALMEIDA</t>
  </si>
  <si>
    <t>***</t>
  </si>
  <si>
    <t>Disputa Fechada Presencial</t>
  </si>
  <si>
    <t>8402</t>
  </si>
  <si>
    <t>359.00000710/2025-37</t>
  </si>
  <si>
    <t>Chain Tecnologia e Serviços Ltda</t>
  </si>
  <si>
    <t>04/04/2025</t>
  </si>
  <si>
    <t>Operacionalização do Acordo SERVICENOW - PRO.00.8062 - Produtos e Serviços</t>
  </si>
  <si>
    <t>90011/2025</t>
  </si>
  <si>
    <t>LUCIANO BENATO</t>
  </si>
  <si>
    <t>CASSIO CHAGAS M DUARTE</t>
  </si>
  <si>
    <t>8321</t>
  </si>
  <si>
    <t>359.00005430/2024-34</t>
  </si>
  <si>
    <t>08/04/2025</t>
  </si>
  <si>
    <t>Construção de torre para relógio mecânico na Sede</t>
  </si>
  <si>
    <t>008/2024</t>
  </si>
  <si>
    <t>WANDERLEY GESSERANO MINICI</t>
  </si>
  <si>
    <t>8398</t>
  </si>
  <si>
    <t>359.00008338/2024-26</t>
  </si>
  <si>
    <t>Senca Serviços e Engenharia Ltda</t>
  </si>
  <si>
    <t>11/04/2025</t>
  </si>
  <si>
    <t>Manutenção e Conservação Predial - Sede e Unidades Administrativas</t>
  </si>
  <si>
    <t>90096/2024</t>
  </si>
  <si>
    <t>MARCELO BARBOSA</t>
  </si>
  <si>
    <t>8407</t>
  </si>
  <si>
    <t>359.00002771/2025-39</t>
  </si>
  <si>
    <t>Neurobox Tecnologia em Informática LTDA.</t>
  </si>
  <si>
    <t>09/04/2025</t>
  </si>
  <si>
    <t>Patrocínio Agile Trends São Paulo 2025</t>
  </si>
  <si>
    <t>007/2025</t>
  </si>
  <si>
    <t>caput 30 LF 13.303/2016</t>
  </si>
  <si>
    <t>MARILIA LINO DE SOUZA</t>
  </si>
  <si>
    <t>MARIA CAROLINA M LOPES</t>
  </si>
  <si>
    <t>7989</t>
  </si>
  <si>
    <t>006</t>
  </si>
  <si>
    <t>359.00000532/2023-82</t>
  </si>
  <si>
    <t>Stefanini Consultoria e Assessoria em Informática S/A</t>
  </si>
  <si>
    <t>Termo de Prorrogação</t>
  </si>
  <si>
    <t>Apoio Técnico Especializado em Tecnologia da Informação e Comunicação e Suporte Operacional</t>
  </si>
  <si>
    <t>098/2022</t>
  </si>
  <si>
    <t>PAULO ISAMU KAWAMURA</t>
  </si>
  <si>
    <t>8378</t>
  </si>
  <si>
    <t>359.00008767/2024-01</t>
  </si>
  <si>
    <t>APP Acústica Portas e Painéis Ltda</t>
  </si>
  <si>
    <t>15/04/2025</t>
  </si>
  <si>
    <t>Reforma do Revestimento Acústico do Data Center - Cúpula PRODESP</t>
  </si>
  <si>
    <t>Compra Direta</t>
  </si>
  <si>
    <t>8396</t>
  </si>
  <si>
    <t>359.00011403/2024-09</t>
  </si>
  <si>
    <t>Reforma do corredor de acesso à cúpula da sede PRODESP</t>
  </si>
  <si>
    <t>001/2025</t>
  </si>
  <si>
    <t>8390</t>
  </si>
  <si>
    <t>MRM Brasil Publicidade Ltda</t>
  </si>
  <si>
    <t>14/04/2025</t>
  </si>
  <si>
    <t>Operacionalização Acordo ADOBE - PRO.00.8146 - Produtos e Serviços (Lote 1)</t>
  </si>
  <si>
    <t>MARCIO EDUARDO DE SOUZA</t>
  </si>
  <si>
    <t>8394</t>
  </si>
  <si>
    <t>359.00000107/2025-55</t>
  </si>
  <si>
    <t>Hafen Tecnologia Ltda</t>
  </si>
  <si>
    <t>Operacionalização do Acordo QW SOFTWARE PRO.00.8356 - Produtos e Serviços</t>
  </si>
  <si>
    <t>90013/2025</t>
  </si>
  <si>
    <t>CLAUDECIR PEGORETTI</t>
  </si>
  <si>
    <t>8387</t>
  </si>
  <si>
    <t>359.00009711/2024-66</t>
  </si>
  <si>
    <t>Red Hat Brasil Ltda</t>
  </si>
  <si>
    <t>Acordo PRO.00.8387 RED HAT - Produtos e Serviços</t>
  </si>
  <si>
    <t>FABIO MORETH MARIANO</t>
  </si>
  <si>
    <t>8393</t>
  </si>
  <si>
    <t>359.00000573/2025-31</t>
  </si>
  <si>
    <t>HP Brasil Industria e Com. Equipamentos Eletrônicos Ltda.</t>
  </si>
  <si>
    <t>16/04/2025</t>
  </si>
  <si>
    <t>Aquisição de Notebooks Educacionais - ARP n° 007/2024</t>
  </si>
  <si>
    <t>90065/2024</t>
  </si>
  <si>
    <t>8395</t>
  </si>
  <si>
    <t>359.00009897/2024-53</t>
  </si>
  <si>
    <t>Linda Lai Empreendimentos Ltda</t>
  </si>
  <si>
    <t>17/04/2025</t>
  </si>
  <si>
    <t>Reforma de Cadeiras Giratórias, Poltronas e Sofás  PRODESP - Sede</t>
  </si>
  <si>
    <t>ALEXANDRE GITTI</t>
  </si>
  <si>
    <t>8399</t>
  </si>
  <si>
    <t>359.00000095/2025-69</t>
  </si>
  <si>
    <t>Verifact Tecnologia Ltda</t>
  </si>
  <si>
    <t>23/04/2025</t>
  </si>
  <si>
    <t>Aquisição de Solução - Ferramenta Verifact</t>
  </si>
  <si>
    <t>008/2025</t>
  </si>
  <si>
    <t>Artigo 30, inciso I 13303</t>
  </si>
  <si>
    <t>PETERSON DE OLIVEIRA BATISTA</t>
  </si>
  <si>
    <t>AYMEE BEATRIZ VICENTE DI MONACO</t>
  </si>
  <si>
    <t>8389</t>
  </si>
  <si>
    <t>359.00010299/2024-27</t>
  </si>
  <si>
    <t>ALPR - Elevadores Ltda - EPP</t>
  </si>
  <si>
    <t>Fornecimento e substituição dos cabos de tração dos elevadores da Sede</t>
  </si>
  <si>
    <t>7407</t>
  </si>
  <si>
    <t>007</t>
  </si>
  <si>
    <t>359.00002066/2023-70</t>
  </si>
  <si>
    <t>22/04/2025</t>
  </si>
  <si>
    <t>Unidade de Resposta Audível - URA - Disque Poupatempo</t>
  </si>
  <si>
    <t>ANA LUCIA FIRMO</t>
  </si>
  <si>
    <t>SANDRO SILVA DE OLIVEIRA</t>
  </si>
  <si>
    <t>8410</t>
  </si>
  <si>
    <t>359.00002757/2025-35</t>
  </si>
  <si>
    <t>Ernst &amp; Young Assessoria Empresarial Ltda</t>
  </si>
  <si>
    <t>Consultoria especializada para a análise e diagnóstico da operação, da infraestrutura, dos riscos</t>
  </si>
  <si>
    <t>011/2025</t>
  </si>
  <si>
    <t>Art. 30 inci II alinea c</t>
  </si>
  <si>
    <t>CLOVIS HUMBERTO DOS SANTOS</t>
  </si>
  <si>
    <t>ALEX SANDRO DA SILVA</t>
  </si>
  <si>
    <t>8206</t>
  </si>
  <si>
    <t>359.00007194/2023-18</t>
  </si>
  <si>
    <t>M. Way Industria De Infraestrutura LTDA</t>
  </si>
  <si>
    <t>Aquisição de Racks e Sistema de Confinamento de Ar para Corredor Frio do Data Center</t>
  </si>
  <si>
    <t>90015/2024</t>
  </si>
  <si>
    <t>AUGUSTO FILIPE DE OLIVEIRA</t>
  </si>
  <si>
    <t>WLADIMIR ROVAI</t>
  </si>
  <si>
    <t>90007/2025</t>
  </si>
  <si>
    <t>046/2018</t>
  </si>
  <si>
    <t>8409</t>
  </si>
  <si>
    <t>359.00009425/2024-09</t>
  </si>
  <si>
    <t>Engetela Comércio e Serviços Ltda</t>
  </si>
  <si>
    <t>25/04/2025</t>
  </si>
  <si>
    <t>Aquisição e Instalação de Gradil em Aço - Sede</t>
  </si>
  <si>
    <t>90010/2025</t>
  </si>
  <si>
    <t xml:space="preserve">Relação de Contratos Abril 2025 - Período: 01.04 a 30.04.2025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</si>
</sst>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#,##0.00;\(&quot;R$&quot;#,##0.00\)"/>
    <numFmt numFmtId="165" formatCode="&quot;R$&quot;\ #,##0.00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b/>
      <u/>
      <sz val="14"/>
      <color rgb="FF000000"/>
      <name val="Segoe UI"/>
    </font>
    <font>
      <b/>
      <u/>
      <sz val="8"/>
      <color rgb="FF000000"/>
      <name val="Segoe UI"/>
    </font>
    <font>
      <b/>
      <u/>
      <sz val="8"/>
      <color rgb="FF000000"/>
      <name val="Arial"/>
    </font>
    <font>
      <sz val="7"/>
      <color rgb="FF000000"/>
      <name val="Segoe UI"/>
    </font>
    <font>
      <sz val="7"/>
      <color rgb="FF00000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4" fillId="0" borderId="6" xfId="0" applyNumberFormat="1" applyFont="1" applyFill="1" applyBorder="1" applyAlignment="1">
      <alignment horizontal="center" vertical="center" wrapText="1" readingOrder="1"/>
    </xf>
    <xf numFmtId="0" fontId="5" fillId="0" borderId="8" xfId="0" applyNumberFormat="1" applyFont="1" applyFill="1" applyBorder="1" applyAlignment="1">
      <alignment vertical="center" wrapText="1" readingOrder="1"/>
    </xf>
    <xf numFmtId="0" fontId="6" fillId="0" borderId="8" xfId="0" applyNumberFormat="1" applyFont="1" applyFill="1" applyBorder="1" applyAlignment="1">
      <alignment vertical="center" wrapText="1" readingOrder="1"/>
    </xf>
    <xf numFmtId="0" fontId="5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left" vertical="center" wrapText="1" readingOrder="1"/>
    </xf>
    <xf numFmtId="0" fontId="6" fillId="0" borderId="9" xfId="0" applyNumberFormat="1" applyFont="1" applyFill="1" applyBorder="1" applyAlignment="1">
      <alignment horizontal="left" vertical="center" wrapText="1" readingOrder="1"/>
    </xf>
    <xf numFmtId="165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9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" fillId="0" borderId="11" xfId="0" applyNumberFormat="1" applyFont="1" applyFill="1" applyBorder="1" applyAlignment="1">
      <alignment vertical="center" wrapText="1" readingOrder="1"/>
    </xf>
    <xf numFmtId="0" fontId="1" fillId="0" borderId="5" xfId="0" applyNumberFormat="1" applyFont="1" applyFill="1" applyBorder="1" applyAlignment="1">
      <alignment vertical="center" wrapText="1" readingOrder="1"/>
    </xf>
    <xf numFmtId="0" fontId="1" fillId="0" borderId="6" xfId="0" applyNumberFormat="1" applyFont="1" applyFill="1" applyBorder="1" applyAlignment="1">
      <alignment vertical="center" wrapText="1" readingOrder="1"/>
    </xf>
    <xf numFmtId="0" fontId="1" fillId="0" borderId="1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 readingOrder="1"/>
    </xf>
    <xf numFmtId="0" fontId="1" fillId="0" borderId="4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3" fillId="0" borderId="4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3" fillId="0" borderId="5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279400</xdr:colOff>
      <xdr:row>1</xdr:row>
      <xdr:rowOff>327208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showGridLines="0" tabSelected="1" workbookViewId="0">
      <pane ySplit="3" topLeftCell="A4" activePane="bottomLeft" state="frozen"/>
      <selection pane="bottomLeft" activeCell="W24" sqref="W24"/>
    </sheetView>
  </sheetViews>
  <sheetFormatPr defaultRowHeight="15"/>
  <cols>
    <col min="1" max="1" width="4.5703125" customWidth="1"/>
    <col min="2" max="2" width="0.42578125" customWidth="1"/>
    <col min="3" max="3" width="5.7109375" bestFit="1" customWidth="1"/>
    <col min="4" max="4" width="9" customWidth="1"/>
    <col min="5" max="5" width="13.42578125" customWidth="1"/>
    <col min="6" max="6" width="4.28515625" customWidth="1"/>
    <col min="7" max="7" width="3.85546875" customWidth="1"/>
    <col min="8" max="8" width="0.42578125" customWidth="1"/>
    <col min="9" max="9" width="10.140625" customWidth="1"/>
    <col min="10" max="10" width="17.7109375" customWidth="1"/>
    <col min="11" max="11" width="12.7109375" bestFit="1" customWidth="1"/>
    <col min="12" max="12" width="7.28515625" bestFit="1" customWidth="1"/>
    <col min="13" max="13" width="11.42578125" customWidth="1"/>
    <col min="14" max="14" width="1.5703125" customWidth="1"/>
    <col min="15" max="15" width="10" bestFit="1" customWidth="1"/>
    <col min="16" max="16" width="4.28515625" customWidth="1"/>
    <col min="17" max="17" width="11.28515625" bestFit="1" customWidth="1"/>
    <col min="18" max="18" width="9.140625" bestFit="1" customWidth="1"/>
    <col min="19" max="19" width="10.140625" bestFit="1" customWidth="1"/>
  </cols>
  <sheetData>
    <row r="1" spans="1:19" ht="9.6" customHeight="1"/>
    <row r="2" spans="1:19" ht="33.75" customHeight="1">
      <c r="B2" s="38"/>
      <c r="C2" s="38"/>
      <c r="D2" s="38"/>
      <c r="E2" s="38"/>
      <c r="F2" s="38"/>
      <c r="I2" s="37" t="s">
        <v>192</v>
      </c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9.9499999999999993" customHeight="1"/>
    <row r="4" spans="1:19" ht="5.0999999999999996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</row>
    <row r="5" spans="1:19" ht="22.5">
      <c r="A5" s="39" t="s">
        <v>0</v>
      </c>
      <c r="B5" s="40"/>
      <c r="C5" s="4" t="s">
        <v>1</v>
      </c>
      <c r="D5" s="4" t="s">
        <v>2</v>
      </c>
      <c r="E5" s="5" t="s">
        <v>3</v>
      </c>
      <c r="F5" s="41" t="s">
        <v>4</v>
      </c>
      <c r="G5" s="40"/>
      <c r="H5" s="41" t="s">
        <v>5</v>
      </c>
      <c r="I5" s="40"/>
      <c r="J5" s="5" t="s">
        <v>6</v>
      </c>
      <c r="K5" s="4" t="s">
        <v>7</v>
      </c>
      <c r="L5" s="4" t="s">
        <v>8</v>
      </c>
      <c r="M5" s="42" t="s">
        <v>9</v>
      </c>
      <c r="N5" s="40"/>
      <c r="O5" s="5" t="s">
        <v>10</v>
      </c>
      <c r="P5" s="5" t="s">
        <v>11</v>
      </c>
      <c r="Q5" s="5" t="s">
        <v>12</v>
      </c>
      <c r="R5" s="5" t="s">
        <v>13</v>
      </c>
      <c r="S5" s="6" t="s">
        <v>14</v>
      </c>
    </row>
    <row r="6" spans="1:19" ht="45">
      <c r="A6" s="32" t="s">
        <v>15</v>
      </c>
      <c r="B6" s="36"/>
      <c r="C6" s="9" t="s">
        <v>16</v>
      </c>
      <c r="D6" s="7" t="s">
        <v>17</v>
      </c>
      <c r="E6" s="8" t="s">
        <v>18</v>
      </c>
      <c r="F6" s="34" t="s">
        <v>19</v>
      </c>
      <c r="G6" s="36"/>
      <c r="H6" s="34" t="s">
        <v>20</v>
      </c>
      <c r="I6" s="36"/>
      <c r="J6" s="8" t="s">
        <v>21</v>
      </c>
      <c r="K6" s="10" t="s">
        <v>71</v>
      </c>
      <c r="L6" s="10" t="s">
        <v>71</v>
      </c>
      <c r="M6" s="34" t="s">
        <v>71</v>
      </c>
      <c r="N6" s="36"/>
      <c r="O6" s="10"/>
      <c r="P6" s="10"/>
      <c r="Q6" s="8"/>
      <c r="R6" s="12" t="s">
        <v>22</v>
      </c>
      <c r="S6" s="13" t="s">
        <v>23</v>
      </c>
    </row>
    <row r="7" spans="1:19" ht="36">
      <c r="A7" s="32" t="s">
        <v>24</v>
      </c>
      <c r="B7" s="36"/>
      <c r="C7" s="9" t="s">
        <v>25</v>
      </c>
      <c r="D7" s="7" t="s">
        <v>26</v>
      </c>
      <c r="E7" s="8" t="s">
        <v>27</v>
      </c>
      <c r="F7" s="34" t="s">
        <v>28</v>
      </c>
      <c r="G7" s="36"/>
      <c r="H7" s="34" t="s">
        <v>20</v>
      </c>
      <c r="I7" s="36"/>
      <c r="J7" s="8" t="s">
        <v>29</v>
      </c>
      <c r="K7" s="10" t="s">
        <v>71</v>
      </c>
      <c r="L7" s="10" t="s">
        <v>71</v>
      </c>
      <c r="M7" s="34" t="s">
        <v>71</v>
      </c>
      <c r="N7" s="36"/>
      <c r="O7" s="10" t="s">
        <v>30</v>
      </c>
      <c r="P7" s="10" t="s">
        <v>31</v>
      </c>
      <c r="Q7" s="8"/>
      <c r="R7" s="12" t="s">
        <v>32</v>
      </c>
      <c r="S7" s="13" t="s">
        <v>33</v>
      </c>
    </row>
    <row r="8" spans="1:19" ht="36">
      <c r="A8" s="32" t="s">
        <v>34</v>
      </c>
      <c r="B8" s="36"/>
      <c r="C8" s="9" t="s">
        <v>16</v>
      </c>
      <c r="D8" s="7" t="s">
        <v>35</v>
      </c>
      <c r="E8" s="8" t="s">
        <v>36</v>
      </c>
      <c r="F8" s="34" t="s">
        <v>37</v>
      </c>
      <c r="G8" s="36"/>
      <c r="H8" s="34" t="s">
        <v>38</v>
      </c>
      <c r="I8" s="36"/>
      <c r="J8" s="8" t="s">
        <v>39</v>
      </c>
      <c r="K8" s="11" t="s">
        <v>71</v>
      </c>
      <c r="L8" s="10" t="s">
        <v>71</v>
      </c>
      <c r="M8" s="35" t="s">
        <v>71</v>
      </c>
      <c r="N8" s="36"/>
      <c r="O8" s="10" t="s">
        <v>40</v>
      </c>
      <c r="P8" s="10" t="s">
        <v>41</v>
      </c>
      <c r="Q8" s="8" t="s">
        <v>42</v>
      </c>
      <c r="R8" s="12" t="s">
        <v>43</v>
      </c>
      <c r="S8" s="13" t="s">
        <v>44</v>
      </c>
    </row>
    <row r="9" spans="1:19" ht="36">
      <c r="A9" s="32" t="s">
        <v>45</v>
      </c>
      <c r="B9" s="36"/>
      <c r="C9" s="9" t="s">
        <v>25</v>
      </c>
      <c r="D9" s="7" t="s">
        <v>46</v>
      </c>
      <c r="E9" s="8" t="s">
        <v>47</v>
      </c>
      <c r="F9" s="34" t="s">
        <v>28</v>
      </c>
      <c r="G9" s="36"/>
      <c r="H9" s="34" t="s">
        <v>48</v>
      </c>
      <c r="I9" s="36"/>
      <c r="J9" s="8" t="s">
        <v>49</v>
      </c>
      <c r="K9" s="11" t="s">
        <v>71</v>
      </c>
      <c r="L9" s="10" t="s">
        <v>71</v>
      </c>
      <c r="M9" s="35">
        <v>3371.41</v>
      </c>
      <c r="N9" s="36"/>
      <c r="O9" s="10" t="s">
        <v>72</v>
      </c>
      <c r="P9" s="10" t="s">
        <v>50</v>
      </c>
      <c r="Q9" s="8"/>
      <c r="R9" s="12" t="s">
        <v>51</v>
      </c>
      <c r="S9" s="13" t="s">
        <v>52</v>
      </c>
    </row>
    <row r="10" spans="1:19" ht="36">
      <c r="A10" s="32" t="s">
        <v>53</v>
      </c>
      <c r="B10" s="36"/>
      <c r="C10" s="9" t="s">
        <v>54</v>
      </c>
      <c r="D10" s="7" t="s">
        <v>55</v>
      </c>
      <c r="E10" s="8" t="s">
        <v>56</v>
      </c>
      <c r="F10" s="34" t="s">
        <v>37</v>
      </c>
      <c r="G10" s="36"/>
      <c r="H10" s="34" t="s">
        <v>57</v>
      </c>
      <c r="I10" s="36"/>
      <c r="J10" s="8" t="s">
        <v>58</v>
      </c>
      <c r="K10" s="11" t="s">
        <v>71</v>
      </c>
      <c r="L10" s="10" t="s">
        <v>71</v>
      </c>
      <c r="M10" s="35">
        <v>8879.52</v>
      </c>
      <c r="N10" s="36"/>
      <c r="O10" s="10" t="s">
        <v>30</v>
      </c>
      <c r="P10" s="10" t="s">
        <v>59</v>
      </c>
      <c r="Q10" s="8"/>
      <c r="R10" s="12" t="s">
        <v>60</v>
      </c>
      <c r="S10" s="13" t="s">
        <v>61</v>
      </c>
    </row>
    <row r="11" spans="1:19" ht="27">
      <c r="A11" s="32" t="s">
        <v>62</v>
      </c>
      <c r="B11" s="36"/>
      <c r="C11" s="9" t="s">
        <v>63</v>
      </c>
      <c r="D11" s="7" t="s">
        <v>64</v>
      </c>
      <c r="E11" s="8" t="s">
        <v>65</v>
      </c>
      <c r="F11" s="34" t="s">
        <v>37</v>
      </c>
      <c r="G11" s="36"/>
      <c r="H11" s="34" t="s">
        <v>66</v>
      </c>
      <c r="I11" s="36"/>
      <c r="J11" s="8" t="s">
        <v>67</v>
      </c>
      <c r="K11" s="14">
        <f>M11/L11</f>
        <v>133773.91304347827</v>
      </c>
      <c r="L11" s="10">
        <v>23</v>
      </c>
      <c r="M11" s="35">
        <v>3076800</v>
      </c>
      <c r="N11" s="36"/>
      <c r="O11" s="10" t="s">
        <v>30</v>
      </c>
      <c r="P11" s="10" t="s">
        <v>68</v>
      </c>
      <c r="Q11" s="8"/>
      <c r="R11" s="12" t="s">
        <v>69</v>
      </c>
      <c r="S11" s="13" t="s">
        <v>70</v>
      </c>
    </row>
    <row r="12" spans="1:19" ht="39.950000000000003" customHeight="1">
      <c r="A12" s="32" t="s">
        <v>73</v>
      </c>
      <c r="B12" s="33"/>
      <c r="C12" s="9" t="s">
        <v>63</v>
      </c>
      <c r="D12" s="7" t="s">
        <v>74</v>
      </c>
      <c r="E12" s="8" t="s">
        <v>75</v>
      </c>
      <c r="F12" s="34" t="s">
        <v>76</v>
      </c>
      <c r="G12" s="33"/>
      <c r="H12" s="34" t="s">
        <v>66</v>
      </c>
      <c r="I12" s="33"/>
      <c r="J12" s="8" t="s">
        <v>77</v>
      </c>
      <c r="K12" s="14">
        <f>M12/L12</f>
        <v>18750000</v>
      </c>
      <c r="L12" s="10">
        <v>24</v>
      </c>
      <c r="M12" s="35">
        <v>450000000</v>
      </c>
      <c r="N12" s="33"/>
      <c r="O12" s="10" t="s">
        <v>30</v>
      </c>
      <c r="P12" s="8" t="s">
        <v>78</v>
      </c>
      <c r="Q12" s="8"/>
      <c r="R12" s="12" t="s">
        <v>79</v>
      </c>
      <c r="S12" s="13" t="s">
        <v>80</v>
      </c>
    </row>
    <row r="13" spans="1:19" ht="36">
      <c r="A13" s="32" t="s">
        <v>81</v>
      </c>
      <c r="B13" s="33"/>
      <c r="C13" s="9" t="s">
        <v>25</v>
      </c>
      <c r="D13" s="7" t="s">
        <v>82</v>
      </c>
      <c r="E13" s="8" t="s">
        <v>47</v>
      </c>
      <c r="F13" s="34" t="s">
        <v>83</v>
      </c>
      <c r="G13" s="33"/>
      <c r="H13" s="34" t="s">
        <v>57</v>
      </c>
      <c r="I13" s="33"/>
      <c r="J13" s="8" t="s">
        <v>84</v>
      </c>
      <c r="K13" s="11" t="s">
        <v>71</v>
      </c>
      <c r="L13" s="10" t="s">
        <v>71</v>
      </c>
      <c r="M13" s="35">
        <v>25364.32</v>
      </c>
      <c r="N13" s="33"/>
      <c r="O13" s="10" t="s">
        <v>72</v>
      </c>
      <c r="P13" s="8" t="s">
        <v>85</v>
      </c>
      <c r="Q13" s="8"/>
      <c r="R13" s="12" t="s">
        <v>86</v>
      </c>
      <c r="S13" s="13" t="s">
        <v>52</v>
      </c>
    </row>
    <row r="14" spans="1:19" ht="36">
      <c r="A14" s="32" t="s">
        <v>87</v>
      </c>
      <c r="B14" s="33"/>
      <c r="C14" s="9" t="s">
        <v>63</v>
      </c>
      <c r="D14" s="7" t="s">
        <v>88</v>
      </c>
      <c r="E14" s="8" t="s">
        <v>89</v>
      </c>
      <c r="F14" s="34" t="s">
        <v>90</v>
      </c>
      <c r="G14" s="33"/>
      <c r="H14" s="34" t="s">
        <v>66</v>
      </c>
      <c r="I14" s="33"/>
      <c r="J14" s="8" t="s">
        <v>91</v>
      </c>
      <c r="K14" s="16">
        <v>273953.84000000003</v>
      </c>
      <c r="L14" s="15">
        <v>30</v>
      </c>
      <c r="M14" s="35">
        <v>8218615.25</v>
      </c>
      <c r="N14" s="33"/>
      <c r="O14" s="15" t="s">
        <v>30</v>
      </c>
      <c r="P14" s="8" t="s">
        <v>92</v>
      </c>
      <c r="Q14" s="8"/>
      <c r="R14" s="8" t="s">
        <v>93</v>
      </c>
      <c r="S14" s="19" t="s">
        <v>86</v>
      </c>
    </row>
    <row r="15" spans="1:19" ht="27">
      <c r="A15" s="32" t="s">
        <v>94</v>
      </c>
      <c r="B15" s="33"/>
      <c r="C15" s="9" t="s">
        <v>63</v>
      </c>
      <c r="D15" s="7" t="s">
        <v>95</v>
      </c>
      <c r="E15" s="8" t="s">
        <v>96</v>
      </c>
      <c r="F15" s="34" t="s">
        <v>97</v>
      </c>
      <c r="G15" s="33"/>
      <c r="H15" s="34" t="s">
        <v>66</v>
      </c>
      <c r="I15" s="33"/>
      <c r="J15" s="8" t="s">
        <v>98</v>
      </c>
      <c r="K15" s="15" t="s">
        <v>71</v>
      </c>
      <c r="L15" s="15" t="s">
        <v>71</v>
      </c>
      <c r="M15" s="35">
        <v>113790</v>
      </c>
      <c r="N15" s="33"/>
      <c r="O15" s="15" t="s">
        <v>40</v>
      </c>
      <c r="P15" s="8" t="s">
        <v>99</v>
      </c>
      <c r="Q15" s="8" t="s">
        <v>100</v>
      </c>
      <c r="R15" s="8" t="s">
        <v>101</v>
      </c>
      <c r="S15" s="19" t="s">
        <v>102</v>
      </c>
    </row>
    <row r="16" spans="1:19" ht="45">
      <c r="A16" s="32" t="s">
        <v>103</v>
      </c>
      <c r="B16" s="33"/>
      <c r="C16" s="9" t="s">
        <v>104</v>
      </c>
      <c r="D16" s="7" t="s">
        <v>105</v>
      </c>
      <c r="E16" s="8" t="s">
        <v>106</v>
      </c>
      <c r="F16" s="34" t="s">
        <v>90</v>
      </c>
      <c r="G16" s="33"/>
      <c r="H16" s="34" t="s">
        <v>107</v>
      </c>
      <c r="I16" s="33"/>
      <c r="J16" s="8" t="s">
        <v>108</v>
      </c>
      <c r="K16" s="14">
        <f>M16/L16</f>
        <v>1393940.4000000001</v>
      </c>
      <c r="L16" s="15">
        <v>6</v>
      </c>
      <c r="M16" s="35">
        <v>8363642.4000000004</v>
      </c>
      <c r="N16" s="33"/>
      <c r="O16" s="15" t="s">
        <v>30</v>
      </c>
      <c r="P16" s="8" t="s">
        <v>109</v>
      </c>
      <c r="Q16" s="8"/>
      <c r="R16" s="8" t="s">
        <v>43</v>
      </c>
      <c r="S16" s="19" t="s">
        <v>110</v>
      </c>
    </row>
    <row r="17" spans="1:19" ht="27">
      <c r="A17" s="32" t="s">
        <v>111</v>
      </c>
      <c r="B17" s="33"/>
      <c r="C17" s="9" t="s">
        <v>63</v>
      </c>
      <c r="D17" s="7" t="s">
        <v>112</v>
      </c>
      <c r="E17" s="8" t="s">
        <v>113</v>
      </c>
      <c r="F17" s="34" t="s">
        <v>114</v>
      </c>
      <c r="G17" s="33"/>
      <c r="H17" s="34" t="s">
        <v>66</v>
      </c>
      <c r="I17" s="33"/>
      <c r="J17" s="8" t="s">
        <v>115</v>
      </c>
      <c r="K17" s="18">
        <v>18174.62</v>
      </c>
      <c r="L17" s="17">
        <v>4</v>
      </c>
      <c r="M17" s="35">
        <v>72698.5</v>
      </c>
      <c r="N17" s="33"/>
      <c r="O17" s="17" t="s">
        <v>116</v>
      </c>
      <c r="P17" s="8"/>
      <c r="Q17" s="8"/>
      <c r="R17" s="8" t="s">
        <v>93</v>
      </c>
      <c r="S17" s="19" t="s">
        <v>51</v>
      </c>
    </row>
    <row r="18" spans="1:19" ht="27">
      <c r="A18" s="32" t="s">
        <v>117</v>
      </c>
      <c r="B18" s="33"/>
      <c r="C18" s="9" t="s">
        <v>63</v>
      </c>
      <c r="D18" s="7" t="s">
        <v>118</v>
      </c>
      <c r="E18" s="8" t="s">
        <v>47</v>
      </c>
      <c r="F18" s="34" t="s">
        <v>114</v>
      </c>
      <c r="G18" s="33"/>
      <c r="H18" s="34" t="s">
        <v>66</v>
      </c>
      <c r="I18" s="33"/>
      <c r="J18" s="8" t="s">
        <v>119</v>
      </c>
      <c r="K18" s="18">
        <v>16940.63</v>
      </c>
      <c r="L18" s="17">
        <v>8</v>
      </c>
      <c r="M18" s="35">
        <v>135525.06</v>
      </c>
      <c r="N18" s="33"/>
      <c r="O18" s="17" t="s">
        <v>72</v>
      </c>
      <c r="P18" s="8" t="s">
        <v>120</v>
      </c>
      <c r="Q18" s="8"/>
      <c r="R18" s="8" t="s">
        <v>93</v>
      </c>
      <c r="S18" s="19" t="s">
        <v>52</v>
      </c>
    </row>
    <row r="19" spans="1:19" ht="36">
      <c r="A19" s="32" t="s">
        <v>121</v>
      </c>
      <c r="B19" s="33"/>
      <c r="C19" s="9" t="s">
        <v>63</v>
      </c>
      <c r="D19" s="7" t="s">
        <v>64</v>
      </c>
      <c r="E19" s="8" t="s">
        <v>122</v>
      </c>
      <c r="F19" s="34" t="s">
        <v>123</v>
      </c>
      <c r="G19" s="33"/>
      <c r="H19" s="34" t="s">
        <v>66</v>
      </c>
      <c r="I19" s="33"/>
      <c r="J19" s="8" t="s">
        <v>124</v>
      </c>
      <c r="K19" s="17" t="s">
        <v>71</v>
      </c>
      <c r="L19" s="17">
        <v>23</v>
      </c>
      <c r="M19" s="35">
        <v>60522155.130000003</v>
      </c>
      <c r="N19" s="33"/>
      <c r="O19" s="17" t="s">
        <v>30</v>
      </c>
      <c r="P19" s="8" t="s">
        <v>68</v>
      </c>
      <c r="Q19" s="8"/>
      <c r="R19" s="8" t="s">
        <v>79</v>
      </c>
      <c r="S19" s="19" t="s">
        <v>125</v>
      </c>
    </row>
    <row r="20" spans="1:19" ht="36">
      <c r="A20" s="32" t="s">
        <v>126</v>
      </c>
      <c r="B20" s="33"/>
      <c r="C20" s="9" t="s">
        <v>63</v>
      </c>
      <c r="D20" s="7" t="s">
        <v>127</v>
      </c>
      <c r="E20" s="8" t="s">
        <v>128</v>
      </c>
      <c r="F20" s="34" t="s">
        <v>123</v>
      </c>
      <c r="G20" s="33"/>
      <c r="H20" s="34" t="s">
        <v>66</v>
      </c>
      <c r="I20" s="33"/>
      <c r="J20" s="8" t="s">
        <v>129</v>
      </c>
      <c r="K20" s="17" t="s">
        <v>71</v>
      </c>
      <c r="L20" s="17">
        <v>24</v>
      </c>
      <c r="M20" s="35">
        <v>8527200</v>
      </c>
      <c r="N20" s="33"/>
      <c r="O20" s="17" t="s">
        <v>30</v>
      </c>
      <c r="P20" s="8" t="s">
        <v>130</v>
      </c>
      <c r="Q20" s="8"/>
      <c r="R20" s="8" t="s">
        <v>131</v>
      </c>
      <c r="S20" s="19" t="s">
        <v>43</v>
      </c>
    </row>
    <row r="21" spans="1:19" ht="27">
      <c r="A21" s="32" t="s">
        <v>132</v>
      </c>
      <c r="B21" s="33"/>
      <c r="C21" s="9" t="s">
        <v>63</v>
      </c>
      <c r="D21" s="7" t="s">
        <v>133</v>
      </c>
      <c r="E21" s="8" t="s">
        <v>134</v>
      </c>
      <c r="F21" s="34" t="s">
        <v>123</v>
      </c>
      <c r="G21" s="33"/>
      <c r="H21" s="34" t="s">
        <v>66</v>
      </c>
      <c r="I21" s="33"/>
      <c r="J21" s="8" t="s">
        <v>135</v>
      </c>
      <c r="K21" s="17" t="s">
        <v>71</v>
      </c>
      <c r="L21" s="17">
        <v>36</v>
      </c>
      <c r="M21" s="34" t="s">
        <v>71</v>
      </c>
      <c r="N21" s="33"/>
      <c r="O21" s="17"/>
      <c r="P21" s="8"/>
      <c r="Q21" s="8"/>
      <c r="R21" s="8" t="s">
        <v>136</v>
      </c>
      <c r="S21" s="19"/>
    </row>
    <row r="22" spans="1:19" ht="27">
      <c r="A22" s="32" t="s">
        <v>137</v>
      </c>
      <c r="B22" s="33"/>
      <c r="C22" s="9" t="s">
        <v>63</v>
      </c>
      <c r="D22" s="7" t="s">
        <v>138</v>
      </c>
      <c r="E22" s="8" t="s">
        <v>139</v>
      </c>
      <c r="F22" s="34" t="s">
        <v>140</v>
      </c>
      <c r="G22" s="33"/>
      <c r="H22" s="34" t="s">
        <v>66</v>
      </c>
      <c r="I22" s="33"/>
      <c r="J22" s="8" t="s">
        <v>141</v>
      </c>
      <c r="K22" s="14">
        <f>M22/L22</f>
        <v>31250</v>
      </c>
      <c r="L22" s="17">
        <v>4</v>
      </c>
      <c r="M22" s="35">
        <v>125000</v>
      </c>
      <c r="N22" s="33"/>
      <c r="O22" s="17" t="s">
        <v>30</v>
      </c>
      <c r="P22" s="8" t="s">
        <v>142</v>
      </c>
      <c r="Q22" s="8"/>
      <c r="R22" s="8" t="s">
        <v>69</v>
      </c>
      <c r="S22" s="19" t="s">
        <v>70</v>
      </c>
    </row>
    <row r="23" spans="1:19" ht="27">
      <c r="A23" s="32" t="s">
        <v>143</v>
      </c>
      <c r="B23" s="33"/>
      <c r="C23" s="9" t="s">
        <v>63</v>
      </c>
      <c r="D23" s="7" t="s">
        <v>144</v>
      </c>
      <c r="E23" s="8" t="s">
        <v>145</v>
      </c>
      <c r="F23" s="34" t="s">
        <v>146</v>
      </c>
      <c r="G23" s="33"/>
      <c r="H23" s="34" t="s">
        <v>66</v>
      </c>
      <c r="I23" s="33"/>
      <c r="J23" s="8" t="s">
        <v>147</v>
      </c>
      <c r="K23" s="14">
        <f>M23/L23</f>
        <v>13333.333333333334</v>
      </c>
      <c r="L23" s="28">
        <v>3</v>
      </c>
      <c r="M23" s="35">
        <v>40000</v>
      </c>
      <c r="N23" s="33"/>
      <c r="O23" s="28" t="s">
        <v>30</v>
      </c>
      <c r="P23" s="28" t="s">
        <v>184</v>
      </c>
      <c r="Q23" s="8"/>
      <c r="R23" s="8" t="s">
        <v>93</v>
      </c>
      <c r="S23" s="19" t="s">
        <v>148</v>
      </c>
    </row>
    <row r="24" spans="1:19" ht="36">
      <c r="A24" s="32" t="s">
        <v>149</v>
      </c>
      <c r="B24" s="33"/>
      <c r="C24" s="9" t="s">
        <v>63</v>
      </c>
      <c r="D24" s="7" t="s">
        <v>150</v>
      </c>
      <c r="E24" s="8" t="s">
        <v>151</v>
      </c>
      <c r="F24" s="34" t="s">
        <v>152</v>
      </c>
      <c r="G24" s="33"/>
      <c r="H24" s="34" t="s">
        <v>66</v>
      </c>
      <c r="I24" s="33"/>
      <c r="J24" s="8" t="s">
        <v>153</v>
      </c>
      <c r="K24" s="14">
        <f>M24/L24</f>
        <v>1287.3333333333333</v>
      </c>
      <c r="L24" s="28">
        <v>12</v>
      </c>
      <c r="M24" s="35">
        <v>15448</v>
      </c>
      <c r="N24" s="33"/>
      <c r="O24" s="28" t="s">
        <v>40</v>
      </c>
      <c r="P24" s="28" t="s">
        <v>154</v>
      </c>
      <c r="Q24" s="8" t="s">
        <v>155</v>
      </c>
      <c r="R24" s="8" t="s">
        <v>156</v>
      </c>
      <c r="S24" s="19" t="s">
        <v>157</v>
      </c>
    </row>
    <row r="25" spans="1:19" ht="36">
      <c r="A25" s="32" t="s">
        <v>158</v>
      </c>
      <c r="B25" s="33"/>
      <c r="C25" s="9" t="s">
        <v>63</v>
      </c>
      <c r="D25" s="7" t="s">
        <v>159</v>
      </c>
      <c r="E25" s="8" t="s">
        <v>160</v>
      </c>
      <c r="F25" s="34" t="s">
        <v>146</v>
      </c>
      <c r="G25" s="33"/>
      <c r="H25" s="34" t="s">
        <v>66</v>
      </c>
      <c r="I25" s="33"/>
      <c r="J25" s="8" t="s">
        <v>161</v>
      </c>
      <c r="K25" s="29">
        <v>14437.2</v>
      </c>
      <c r="L25" s="28">
        <v>5</v>
      </c>
      <c r="M25" s="35">
        <v>72186</v>
      </c>
      <c r="N25" s="33"/>
      <c r="O25" s="28" t="s">
        <v>116</v>
      </c>
      <c r="P25" s="28"/>
      <c r="Q25" s="8"/>
      <c r="R25" s="8" t="s">
        <v>93</v>
      </c>
      <c r="S25" s="19" t="s">
        <v>86</v>
      </c>
    </row>
    <row r="26" spans="1:19" ht="36">
      <c r="A26" s="32" t="s">
        <v>162</v>
      </c>
      <c r="B26" s="33"/>
      <c r="C26" s="9" t="s">
        <v>163</v>
      </c>
      <c r="D26" s="7" t="s">
        <v>164</v>
      </c>
      <c r="E26" s="8" t="s">
        <v>56</v>
      </c>
      <c r="F26" s="34" t="s">
        <v>165</v>
      </c>
      <c r="G26" s="33"/>
      <c r="H26" s="34" t="s">
        <v>20</v>
      </c>
      <c r="I26" s="33"/>
      <c r="J26" s="8" t="s">
        <v>166</v>
      </c>
      <c r="K26" s="28" t="s">
        <v>71</v>
      </c>
      <c r="L26" s="28" t="s">
        <v>71</v>
      </c>
      <c r="M26" s="34" t="s">
        <v>71</v>
      </c>
      <c r="N26" s="33"/>
      <c r="O26" s="28" t="s">
        <v>30</v>
      </c>
      <c r="P26" s="28" t="s">
        <v>185</v>
      </c>
      <c r="Q26" s="8"/>
      <c r="R26" s="8" t="s">
        <v>167</v>
      </c>
      <c r="S26" s="19" t="s">
        <v>168</v>
      </c>
    </row>
    <row r="27" spans="1:19" ht="36">
      <c r="A27" s="32" t="s">
        <v>169</v>
      </c>
      <c r="B27" s="33"/>
      <c r="C27" s="9" t="s">
        <v>63</v>
      </c>
      <c r="D27" s="7" t="s">
        <v>170</v>
      </c>
      <c r="E27" s="8" t="s">
        <v>171</v>
      </c>
      <c r="F27" s="34" t="s">
        <v>152</v>
      </c>
      <c r="G27" s="33"/>
      <c r="H27" s="34" t="s">
        <v>66</v>
      </c>
      <c r="I27" s="33"/>
      <c r="J27" s="8" t="s">
        <v>172</v>
      </c>
      <c r="K27" s="14">
        <f>M27/L27</f>
        <v>488694.44444444444</v>
      </c>
      <c r="L27" s="28">
        <v>9</v>
      </c>
      <c r="M27" s="35">
        <v>4398250</v>
      </c>
      <c r="N27" s="33"/>
      <c r="O27" s="28" t="s">
        <v>40</v>
      </c>
      <c r="P27" s="28" t="s">
        <v>173</v>
      </c>
      <c r="Q27" s="8" t="s">
        <v>174</v>
      </c>
      <c r="R27" s="8" t="s">
        <v>175</v>
      </c>
      <c r="S27" s="19" t="s">
        <v>176</v>
      </c>
    </row>
    <row r="28" spans="1:19" ht="36">
      <c r="A28" s="32" t="s">
        <v>177</v>
      </c>
      <c r="B28" s="33"/>
      <c r="C28" s="9" t="s">
        <v>25</v>
      </c>
      <c r="D28" s="7" t="s">
        <v>178</v>
      </c>
      <c r="E28" s="8" t="s">
        <v>179</v>
      </c>
      <c r="F28" s="34" t="s">
        <v>165</v>
      </c>
      <c r="G28" s="33"/>
      <c r="H28" s="34" t="s">
        <v>20</v>
      </c>
      <c r="I28" s="33"/>
      <c r="J28" s="8" t="s">
        <v>180</v>
      </c>
      <c r="K28" s="29" t="s">
        <v>71</v>
      </c>
      <c r="L28" s="28" t="s">
        <v>71</v>
      </c>
      <c r="M28" s="35" t="s">
        <v>71</v>
      </c>
      <c r="N28" s="33"/>
      <c r="O28" s="28" t="s">
        <v>30</v>
      </c>
      <c r="P28" s="28" t="s">
        <v>181</v>
      </c>
      <c r="Q28" s="8"/>
      <c r="R28" s="8" t="s">
        <v>182</v>
      </c>
      <c r="S28" s="19" t="s">
        <v>183</v>
      </c>
    </row>
    <row r="29" spans="1:19" ht="18">
      <c r="A29" s="32" t="s">
        <v>186</v>
      </c>
      <c r="B29" s="33"/>
      <c r="C29" s="9" t="s">
        <v>63</v>
      </c>
      <c r="D29" s="7" t="s">
        <v>187</v>
      </c>
      <c r="E29" s="8" t="s">
        <v>188</v>
      </c>
      <c r="F29" s="34" t="s">
        <v>189</v>
      </c>
      <c r="G29" s="33"/>
      <c r="H29" s="34" t="s">
        <v>66</v>
      </c>
      <c r="I29" s="33"/>
      <c r="J29" s="8" t="s">
        <v>190</v>
      </c>
      <c r="K29" s="31">
        <v>37500</v>
      </c>
      <c r="L29" s="30">
        <v>8</v>
      </c>
      <c r="M29" s="35">
        <v>300000</v>
      </c>
      <c r="N29" s="33"/>
      <c r="O29" s="30" t="s">
        <v>30</v>
      </c>
      <c r="P29" s="30" t="s">
        <v>191</v>
      </c>
      <c r="Q29" s="8"/>
      <c r="R29" s="8" t="s">
        <v>93</v>
      </c>
      <c r="S29" s="19" t="s">
        <v>52</v>
      </c>
    </row>
    <row r="30" spans="1:19">
      <c r="A30" s="24"/>
      <c r="B30" s="25"/>
      <c r="C30" s="25"/>
      <c r="D30" s="20"/>
      <c r="E30" s="20"/>
      <c r="F30" s="25"/>
      <c r="G30" s="25"/>
      <c r="H30" s="25"/>
      <c r="I30" s="25"/>
      <c r="J30" s="20"/>
      <c r="K30" s="25"/>
      <c r="L30" s="25"/>
      <c r="M30" s="25"/>
      <c r="N30" s="25"/>
      <c r="O30" s="25"/>
      <c r="P30" s="25"/>
      <c r="Q30" s="20"/>
      <c r="R30" s="20"/>
      <c r="S30" s="21"/>
    </row>
    <row r="31" spans="1:19">
      <c r="A31" s="26"/>
      <c r="B31" s="27"/>
      <c r="C31" s="27"/>
      <c r="D31" s="22"/>
      <c r="E31" s="22"/>
      <c r="F31" s="27"/>
      <c r="G31" s="27"/>
      <c r="H31" s="27"/>
      <c r="I31" s="27"/>
      <c r="J31" s="22"/>
      <c r="K31" s="27"/>
      <c r="L31" s="27"/>
      <c r="M31" s="27"/>
      <c r="N31" s="27"/>
      <c r="O31" s="27"/>
      <c r="P31" s="27"/>
      <c r="Q31" s="22"/>
      <c r="R31" s="22"/>
      <c r="S31" s="23"/>
    </row>
  </sheetData>
  <mergeCells count="102">
    <mergeCell ref="A29:B29"/>
    <mergeCell ref="F29:G29"/>
    <mergeCell ref="H29:I29"/>
    <mergeCell ref="M29:N29"/>
    <mergeCell ref="A21:B21"/>
    <mergeCell ref="F21:G21"/>
    <mergeCell ref="H21:I21"/>
    <mergeCell ref="M21:N21"/>
    <mergeCell ref="A22:B22"/>
    <mergeCell ref="F22:G22"/>
    <mergeCell ref="H22:I22"/>
    <mergeCell ref="M22:N22"/>
    <mergeCell ref="A19:B19"/>
    <mergeCell ref="F19:G19"/>
    <mergeCell ref="H19:I19"/>
    <mergeCell ref="M19:N19"/>
    <mergeCell ref="A20:B20"/>
    <mergeCell ref="F20:G20"/>
    <mergeCell ref="H20:I20"/>
    <mergeCell ref="M20:N20"/>
    <mergeCell ref="A17:B17"/>
    <mergeCell ref="F17:G17"/>
    <mergeCell ref="H17:I17"/>
    <mergeCell ref="M17:N17"/>
    <mergeCell ref="A18:B18"/>
    <mergeCell ref="F18:G18"/>
    <mergeCell ref="H18:I18"/>
    <mergeCell ref="M18:N18"/>
    <mergeCell ref="A16:B16"/>
    <mergeCell ref="F16:G16"/>
    <mergeCell ref="H16:I16"/>
    <mergeCell ref="M16:N16"/>
    <mergeCell ref="A14:B14"/>
    <mergeCell ref="F14:G14"/>
    <mergeCell ref="H14:I14"/>
    <mergeCell ref="M14:N14"/>
    <mergeCell ref="A15:B15"/>
    <mergeCell ref="F15:G15"/>
    <mergeCell ref="H15:I15"/>
    <mergeCell ref="M15:N15"/>
    <mergeCell ref="A12:B12"/>
    <mergeCell ref="F12:G12"/>
    <mergeCell ref="H12:I12"/>
    <mergeCell ref="M12:N12"/>
    <mergeCell ref="A13:B13"/>
    <mergeCell ref="F13:G13"/>
    <mergeCell ref="H13:I13"/>
    <mergeCell ref="M13:N13"/>
    <mergeCell ref="A6:B6"/>
    <mergeCell ref="F6:G6"/>
    <mergeCell ref="H6:I6"/>
    <mergeCell ref="M6:N6"/>
    <mergeCell ref="B2:F2"/>
    <mergeCell ref="A5:B5"/>
    <mergeCell ref="F5:G5"/>
    <mergeCell ref="H5:I5"/>
    <mergeCell ref="M5:N5"/>
    <mergeCell ref="M7:N7"/>
    <mergeCell ref="A8:B8"/>
    <mergeCell ref="F8:G8"/>
    <mergeCell ref="H8:I8"/>
    <mergeCell ref="M8:N8"/>
    <mergeCell ref="A11:B11"/>
    <mergeCell ref="F11:G11"/>
    <mergeCell ref="H11:I11"/>
    <mergeCell ref="M11:N11"/>
    <mergeCell ref="I2:S2"/>
    <mergeCell ref="A9:B9"/>
    <mergeCell ref="F9:G9"/>
    <mergeCell ref="H9:I9"/>
    <mergeCell ref="M9:N9"/>
    <mergeCell ref="A10:B10"/>
    <mergeCell ref="F10:G10"/>
    <mergeCell ref="H10:I10"/>
    <mergeCell ref="M10:N10"/>
    <mergeCell ref="A7:B7"/>
    <mergeCell ref="F7:G7"/>
    <mergeCell ref="H7:I7"/>
    <mergeCell ref="A23:B23"/>
    <mergeCell ref="F23:G23"/>
    <mergeCell ref="H23:I23"/>
    <mergeCell ref="M23:N23"/>
    <mergeCell ref="A24:B24"/>
    <mergeCell ref="F24:G24"/>
    <mergeCell ref="H24:I24"/>
    <mergeCell ref="M24:N24"/>
    <mergeCell ref="A25:B25"/>
    <mergeCell ref="F25:G25"/>
    <mergeCell ref="H25:I25"/>
    <mergeCell ref="M25:N25"/>
    <mergeCell ref="A26:B26"/>
    <mergeCell ref="F26:G26"/>
    <mergeCell ref="H26:I26"/>
    <mergeCell ref="M26:N26"/>
    <mergeCell ref="A27:B27"/>
    <mergeCell ref="F27:G27"/>
    <mergeCell ref="H27:I27"/>
    <mergeCell ref="M27:N27"/>
    <mergeCell ref="A28:B28"/>
    <mergeCell ref="F28:G28"/>
    <mergeCell ref="H28:I28"/>
    <mergeCell ref="M28:N28"/>
  </mergeCells>
  <pageMargins left="0.168110236220472" right="0.16653543307086599" top="0.133464566929134" bottom="0.58346456692913395" header="0.133464566929134" footer="0.133464566929134"/>
  <pageSetup paperSize="9" orientation="landscape" horizontalDpi="300" verticalDpi="300" r:id="rId1"/>
  <headerFooter alignWithMargins="0">
    <oddFooter>&amp;L&amp;"Arial,Regular"&amp;10 04/04/2025 14:09:25 &amp;C&amp;"Segoe UI,Regular"&amp;10&amp;P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Relacao_ContratosSite</vt:lpstr>
      <vt:lpstr>Relacao_ContratosSite!Titulos_de_impressao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Evangelista Mendes da Costa</dc:creator>
  <cp:lastModifiedBy>João Evangelista Mendes da Costa</cp:lastModifiedBy>
  <cp:lastPrinted>2025-04-17T13:59:40Z</cp:lastPrinted>
  <dcterms:created xsi:type="dcterms:W3CDTF">2025-04-04T17:13:19Z</dcterms:created>
  <dcterms:modified xsi:type="dcterms:W3CDTF">2025-05-02T12:32:49Z</dcterms:modified>
</cp:coreProperties>
</file>