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5294\Downloads\"/>
    </mc:Choice>
  </mc:AlternateContent>
  <xr:revisionPtr revIDLastSave="153" documentId="13_ncr:1_{8880B0E5-2059-4121-A191-CA16F0AEFB74}" xr6:coauthVersionLast="47" xr6:coauthVersionMax="47" xr10:uidLastSave="{6A58B926-3758-41A2-A89F-86301B4F0D4B}"/>
  <bookViews>
    <workbookView xWindow="28680" yWindow="-2805" windowWidth="24240" windowHeight="13020" xr2:uid="{00000000-000D-0000-FFFF-FFFF00000000}"/>
  </bookViews>
  <sheets>
    <sheet name="Relacao_ContratosSite" sheetId="1" r:id="rId1"/>
  </sheets>
  <definedNames>
    <definedName name="_xlnm.Print_Titles" localSheetId="0">Relacao_ContratosSite!$1:$3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25" i="1"/>
  <c r="K21" i="1"/>
  <c r="K16" i="1"/>
  <c r="K15" i="1"/>
  <c r="K10" i="1"/>
</calcChain>
</file>

<file path=xl/sharedStrings.xml><?xml version="1.0" encoding="utf-8"?>
<sst xmlns="http://schemas.openxmlformats.org/spreadsheetml/2006/main" count="308" uniqueCount="177">
  <si>
    <t xml:space="preserve">Relação de Contratos Agosto/2026 - Período: 01.08 a 25.08.2026 </t>
  </si>
  <si>
    <t>PRO</t>
  </si>
  <si>
    <t>Termo</t>
  </si>
  <si>
    <t>Processo</t>
  </si>
  <si>
    <t>Fornecedor</t>
  </si>
  <si>
    <t>Data</t>
  </si>
  <si>
    <t xml:space="preserve">Tipo Do Termo </t>
  </si>
  <si>
    <t>Objeto do Contrato</t>
  </si>
  <si>
    <t>Valor unitário / Valor mensal</t>
  </si>
  <si>
    <t>Qtde / Vigência</t>
  </si>
  <si>
    <t>Valor atual do Contrato</t>
  </si>
  <si>
    <t>Modalidade</t>
  </si>
  <si>
    <t>Nº</t>
  </si>
  <si>
    <t>Fundamento Legal</t>
  </si>
  <si>
    <t>Gestor</t>
  </si>
  <si>
    <t>Fiscal</t>
  </si>
  <si>
    <t>8646</t>
  </si>
  <si>
    <t>000</t>
  </si>
  <si>
    <t>359.00002877/2026-13</t>
  </si>
  <si>
    <t>Instituto Nacional de Análises e Pesquisas Ltda</t>
  </si>
  <si>
    <t>06/08/2026</t>
  </si>
  <si>
    <t>Termo de Contratação</t>
  </si>
  <si>
    <t>Contratação de Serviços Técnicos de Análises Microbiológicas para a Sede e Unid Adm PRODESP</t>
  </si>
  <si>
    <t>Pregão</t>
  </si>
  <si>
    <t>90032/2026</t>
  </si>
  <si>
    <t>SIMONE SANTOS NERY</t>
  </si>
  <si>
    <t>MILENA BOFF CIAMPI</t>
  </si>
  <si>
    <t>8655</t>
  </si>
  <si>
    <t>359.00005526/2026-64</t>
  </si>
  <si>
    <t>Strobel Guimarães Sociedade de Advogados</t>
  </si>
  <si>
    <t>05/08/2026</t>
  </si>
  <si>
    <t>Serviços técnicos especializados de assessoria jurídica para o Programa Prodesp For Startups</t>
  </si>
  <si>
    <t>Inexigibilidade</t>
  </si>
  <si>
    <t>024/2026</t>
  </si>
  <si>
    <t>Lei 13303 art 30 inc II</t>
  </si>
  <si>
    <t>HUGO LISBOA MARTINS</t>
  </si>
  <si>
    <t>JOHNATAN HIGHLANDER CAMARA PEREIRA</t>
  </si>
  <si>
    <t>8400</t>
  </si>
  <si>
    <t>002</t>
  </si>
  <si>
    <t>359.00000971/2025-57</t>
  </si>
  <si>
    <t>Oracle do Brasil Sistemas Ltda</t>
  </si>
  <si>
    <t>07/08/2026</t>
  </si>
  <si>
    <t>Termo de Renúncia</t>
  </si>
  <si>
    <t>Serviço de Suporte Avançado ORACLE</t>
  </si>
  <si>
    <t>***</t>
  </si>
  <si>
    <t>009/2025</t>
  </si>
  <si>
    <t>Lei13303 art. 30 Inc. I</t>
  </si>
  <si>
    <t>MAURICIO BOUCOS VITALE</t>
  </si>
  <si>
    <t>CARLOS ALBERTO MATOS</t>
  </si>
  <si>
    <t>003</t>
  </si>
  <si>
    <t>Termo de Prorrogação</t>
  </si>
  <si>
    <t>359.00011575/2025-55</t>
  </si>
  <si>
    <t>Teletex Computadores e Sistemas Ltda.</t>
  </si>
  <si>
    <t>Suporte para pontos de acesso sem fio - Poupatempo</t>
  </si>
  <si>
    <t>90029/2026</t>
  </si>
  <si>
    <t> </t>
  </si>
  <si>
    <t>RODRIGO GOMES DE MOURA</t>
  </si>
  <si>
    <t>JAMES GONCALVES AVELINO</t>
  </si>
  <si>
    <t>005</t>
  </si>
  <si>
    <t>359.00005608/2023-66</t>
  </si>
  <si>
    <t>Centro de Integração Empresa Escola - CIEE</t>
  </si>
  <si>
    <t>Aprendizagem Profissional - Lei 10.097/2000 e Decreto 5.598/2005</t>
  </si>
  <si>
    <t>Dispensa</t>
  </si>
  <si>
    <t>008/2022</t>
  </si>
  <si>
    <t>art 29, VII, 13303/16</t>
  </si>
  <si>
    <t>RAQUEL APARECIDA DE SOUZA ROCHA</t>
  </si>
  <si>
    <t>EDMILCE CAMARGO XAVIER</t>
  </si>
  <si>
    <t>001</t>
  </si>
  <si>
    <t>359.00001956/2026-15</t>
  </si>
  <si>
    <t>Associação Nacional dos Detrans - AND</t>
  </si>
  <si>
    <t>Termo de Encerramento</t>
  </si>
  <si>
    <t>Patrocínio ao AND Tech 2026</t>
  </si>
  <si>
    <t>003/2026</t>
  </si>
  <si>
    <t>caput art 30 LF 13303/16</t>
  </si>
  <si>
    <t>MARILIA LINO DE SOUZA</t>
  </si>
  <si>
    <t>MARIA CAROLINA M LOPES</t>
  </si>
  <si>
    <t>359.00003004/2023-85</t>
  </si>
  <si>
    <t>Intersystems do Brasil Ltda</t>
  </si>
  <si>
    <t>Termo de Retificação</t>
  </si>
  <si>
    <t>Acordo INTERSYSTEMS - Produtos e Serviços</t>
  </si>
  <si>
    <t>FABIO MORETH MARIANO</t>
  </si>
  <si>
    <t>359.00002555/2026-74</t>
  </si>
  <si>
    <t>Fadelito Centro de Convivência Infantil S/S Ltda</t>
  </si>
  <si>
    <t>Administração do Centro de Convivência Infantil - CCI</t>
  </si>
  <si>
    <t>060/2023</t>
  </si>
  <si>
    <t>CAROLINA BARBOSA PACHECO</t>
  </si>
  <si>
    <t>ELIANA CUNHA JESUS FERNANDES</t>
  </si>
  <si>
    <t>359.00005239/2026-54</t>
  </si>
  <si>
    <t>Pinheiro Neto Advogados</t>
  </si>
  <si>
    <t>Contratação de assessoria jurídica especializada</t>
  </si>
  <si>
    <t>022/2026</t>
  </si>
  <si>
    <t>art 30 II c L13.303/2016</t>
  </si>
  <si>
    <t>SOPHIA VIDAL ANTUNES</t>
  </si>
  <si>
    <t>MARIA DO CARMO F DE OLIV BERSANO SILVA</t>
  </si>
  <si>
    <t>359.00011017/2025-90</t>
  </si>
  <si>
    <t>Almaviva Solutions S.A.</t>
  </si>
  <si>
    <t>Operacionalização do Acordo HCL - PRO.00.8491 - Produtos e Serviços</t>
  </si>
  <si>
    <t>90004/2026</t>
  </si>
  <si>
    <t>BRUNO LUIZ DA SILVA</t>
  </si>
  <si>
    <t>ROSANGELA DE OLIVEIRA RAMOS</t>
  </si>
  <si>
    <t>000'</t>
  </si>
  <si>
    <t>359.00005341/2026-50</t>
  </si>
  <si>
    <t>Claro S/A</t>
  </si>
  <si>
    <t>Acordo de Cooperação Comunicação de Dados - Ponto Concentrador Prodesp Data Center e CLARO S/A</t>
  </si>
  <si>
    <t>359.00005330/2026-70</t>
  </si>
  <si>
    <t>Madarp Negócios e Soluções Ltda</t>
  </si>
  <si>
    <t>Serviços para aluguel de tenda no Poupatempo Cidade Tiradentes</t>
  </si>
  <si>
    <t>Compra Direta</t>
  </si>
  <si>
    <t>FERNANDO HONORIO DE CARVALHO</t>
  </si>
  <si>
    <t>EMILIA FERNANDA C DE ANDRADE</t>
  </si>
  <si>
    <t>359.00001258/2025-21</t>
  </si>
  <si>
    <t>Bigbrain Consultoria Ltda</t>
  </si>
  <si>
    <t>Termo de Aditamento</t>
  </si>
  <si>
    <t>Serviços de Desenvolvimento Manutenção e Sustentação de Software Projeto IA/Inovação SEDUC</t>
  </si>
  <si>
    <t>90031/2025</t>
  </si>
  <si>
    <t>GIULIANA MARTIN SPAOLONSI RODRIGUES</t>
  </si>
  <si>
    <t>JOSE RIBAMAR DANTAS</t>
  </si>
  <si>
    <t>359.00004349/2025-18</t>
  </si>
  <si>
    <t>Maranhão &amp; Menezes Advogados Associados</t>
  </si>
  <si>
    <t>Consultoria jurídica nas áreas de Direito Digital e Inovação</t>
  </si>
  <si>
    <t>024/2025</t>
  </si>
  <si>
    <t>c inc II art 30 13.303/16</t>
  </si>
  <si>
    <t>ANA SILVIA DE MOURA LEITE PIERGALLINI</t>
  </si>
  <si>
    <t>MELINA FERRACINI DE MORAES</t>
  </si>
  <si>
    <t>359.00006520/2026-12</t>
  </si>
  <si>
    <t>Lize Edu Ltda</t>
  </si>
  <si>
    <t>Fornecimento de solução tecnológica especializada, na modalidade Software como Serviço (SaaS)</t>
  </si>
  <si>
    <t>027/2026</t>
  </si>
  <si>
    <t>Lei 13303 art. 30 Inc. I</t>
  </si>
  <si>
    <t>LUCIANO BENATO</t>
  </si>
  <si>
    <t>GIOVANNA MARIA DE ARAUJO</t>
  </si>
  <si>
    <t>359.00002922/2026-30</t>
  </si>
  <si>
    <t>Associação Paulista de Municípios - APM</t>
  </si>
  <si>
    <t>Patrocínio ao 68º Congresso Estadual de Municípios</t>
  </si>
  <si>
    <t>capu do 30 LF 13.303</t>
  </si>
  <si>
    <t>359.00007083/2026-46</t>
  </si>
  <si>
    <t>Federação Brasileira de Bancos - FEBRABAN</t>
  </si>
  <si>
    <t>Patrocínio ao Febraban Tech 2026</t>
  </si>
  <si>
    <t>028/2026</t>
  </si>
  <si>
    <t>art 30 caput L13.303/2016</t>
  </si>
  <si>
    <t>359.00003468/2024-72</t>
  </si>
  <si>
    <t>Engemais Empreendimentos e Participações Ltda</t>
  </si>
  <si>
    <t>Execução de conjunto de obras de reforma de edifícios na sede da PRODESP</t>
  </si>
  <si>
    <t>Disputa Fechada Presencial</t>
  </si>
  <si>
    <t>006/2024</t>
  </si>
  <si>
    <t>CLAUDIA AVILA MARTINS</t>
  </si>
  <si>
    <t>LEONARDO RACICKAS</t>
  </si>
  <si>
    <t>359.00011198/2025-54</t>
  </si>
  <si>
    <t>E-Sec Tecnologia em Segurança de Dados Ltda</t>
  </si>
  <si>
    <t>Licenças e Serviços Técnicos Especializados do Software Development Kit (EVO-SDK)</t>
  </si>
  <si>
    <t>026/2026</t>
  </si>
  <si>
    <t>Art 30, I da LF 13.303/16</t>
  </si>
  <si>
    <t>SAULO GABRIEL FERREIRA MARQUES</t>
  </si>
  <si>
    <t>LEANDRO DA SILVA CEARA</t>
  </si>
  <si>
    <t>359.00000915/2025-12</t>
  </si>
  <si>
    <t>Termo de Inclusão</t>
  </si>
  <si>
    <t>Administração de Estágios</t>
  </si>
  <si>
    <t>001/2025</t>
  </si>
  <si>
    <t>29, VII 13.303/16</t>
  </si>
  <si>
    <t>359.00005093/2025-66</t>
  </si>
  <si>
    <t>CHUBB Seguros Brasil S.A.</t>
  </si>
  <si>
    <t>Seguro de Riscos Nomeados</t>
  </si>
  <si>
    <t>90059/2025</t>
  </si>
  <si>
    <t>ALEX SANDRO DA SILVA</t>
  </si>
  <si>
    <t>ROBERTA CAPOTE COSTA</t>
  </si>
  <si>
    <t>359.00007777/2026-83</t>
  </si>
  <si>
    <t>Green4t Soluções TI S.A.</t>
  </si>
  <si>
    <t>Contratação emergencial dos serviços de manutenção Ongoing do Data Center</t>
  </si>
  <si>
    <t>150 dias</t>
  </si>
  <si>
    <t>Art 29 Inc XV Lei13303/16</t>
  </si>
  <si>
    <t>AUGUSTO FILIPE DE OLIVEIRA</t>
  </si>
  <si>
    <t>WLADIMIR ROVAI</t>
  </si>
  <si>
    <t>359.00001684/2023-01</t>
  </si>
  <si>
    <t>Transportes - Turismo &amp; Serviços JP Grandino Ltda</t>
  </si>
  <si>
    <t>Transporte de funcionários</t>
  </si>
  <si>
    <t>052/2023</t>
  </si>
  <si>
    <t>JADIEL TAVARES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</si>
</sst>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[$-10416]&quot;R$&quot;#,##0.00;\(&quot;R$&quot;#,##0.00\)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u/>
      <sz val="14"/>
      <color rgb="FF000000"/>
      <name val="Segoe UI"/>
    </font>
    <font>
      <b/>
      <u/>
      <sz val="8"/>
      <color rgb="FF000000"/>
      <name val="Segoe UI"/>
    </font>
    <font>
      <b/>
      <u/>
      <sz val="8"/>
      <color rgb="FF000000"/>
      <name val="Arial"/>
    </font>
    <font>
      <sz val="7"/>
      <color rgb="FF000000"/>
      <name val="Segoe UI"/>
    </font>
    <font>
      <sz val="7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vertical="center" wrapText="1" readingOrder="1"/>
    </xf>
    <xf numFmtId="0" fontId="6" fillId="0" borderId="9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164" fontId="6" fillId="0" borderId="8" xfId="0" applyNumberFormat="1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vertical="center" wrapText="1" readingOrder="1"/>
    </xf>
    <xf numFmtId="8" fontId="6" fillId="0" borderId="8" xfId="0" applyNumberFormat="1" applyFont="1" applyBorder="1" applyAlignment="1">
      <alignment horizontal="center" vertical="center" wrapText="1" readingOrder="1"/>
    </xf>
    <xf numFmtId="17" fontId="6" fillId="0" borderId="8" xfId="0" applyNumberFormat="1" applyFont="1" applyBorder="1" applyAlignment="1">
      <alignment horizontal="center" vertical="center" wrapText="1" readingOrder="1"/>
    </xf>
    <xf numFmtId="0" fontId="5" fillId="0" borderId="8" xfId="0" quotePrefix="1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14" fontId="6" fillId="0" borderId="8" xfId="0" applyNumberFormat="1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8" fontId="6" fillId="0" borderId="8" xfId="0" applyNumberFormat="1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5" fillId="0" borderId="8" xfId="0" applyFont="1" applyFill="1" applyBorder="1" applyAlignment="1">
      <alignment vertical="center" wrapText="1" readingOrder="1"/>
    </xf>
    <xf numFmtId="0" fontId="6" fillId="0" borderId="8" xfId="0" applyFont="1" applyFill="1" applyBorder="1" applyAlignment="1">
      <alignment vertical="center" wrapText="1" readingOrder="1"/>
    </xf>
    <xf numFmtId="0" fontId="6" fillId="0" borderId="9" xfId="0" applyFont="1" applyFill="1" applyBorder="1" applyAlignment="1">
      <alignment vertical="center" wrapText="1" readingOrder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14" fontId="6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readingOrder="1"/>
    </xf>
    <xf numFmtId="0" fontId="5" fillId="0" borderId="8" xfId="0" applyFont="1" applyFill="1" applyBorder="1" applyAlignment="1">
      <alignment horizontal="center" vertical="center" wrapText="1" readingOrder="1"/>
    </xf>
    <xf numFmtId="0" fontId="5" fillId="0" borderId="8" xfId="0" quotePrefix="1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8" fontId="6" fillId="0" borderId="8" xfId="0" applyNumberFormat="1" applyFont="1" applyFill="1" applyBorder="1" applyAlignment="1">
      <alignment horizontal="center" vertical="center" wrapText="1" readingOrder="1"/>
    </xf>
    <xf numFmtId="8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279400</xdr:colOff>
      <xdr:row>1</xdr:row>
      <xdr:rowOff>327208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showGridLines="0" tabSelected="1" workbookViewId="0">
      <pane ySplit="3" topLeftCell="A4" activePane="bottomLeft" state="frozen"/>
      <selection pane="bottomLeft" activeCell="L30" sqref="L30"/>
    </sheetView>
  </sheetViews>
  <sheetFormatPr defaultRowHeight="15"/>
  <cols>
    <col min="1" max="1" width="4.5703125" customWidth="1"/>
    <col min="2" max="2" width="0.42578125" customWidth="1"/>
    <col min="3" max="3" width="6.140625" customWidth="1"/>
    <col min="4" max="4" width="9" customWidth="1"/>
    <col min="5" max="5" width="10.7109375" customWidth="1"/>
    <col min="6" max="6" width="4.28515625" customWidth="1"/>
    <col min="7" max="7" width="4.5703125" customWidth="1"/>
    <col min="8" max="8" width="0.42578125" customWidth="1"/>
    <col min="9" max="9" width="11.85546875" customWidth="1"/>
    <col min="10" max="10" width="15.7109375" customWidth="1"/>
    <col min="11" max="11" width="14.140625" customWidth="1"/>
    <col min="12" max="12" width="9.28515625" customWidth="1"/>
    <col min="13" max="13" width="11.42578125" customWidth="1"/>
    <col min="14" max="14" width="1.5703125" customWidth="1"/>
    <col min="15" max="15" width="10.5703125" customWidth="1"/>
    <col min="16" max="16" width="5.28515625" customWidth="1"/>
    <col min="17" max="17" width="10.85546875" customWidth="1"/>
    <col min="18" max="18" width="9.42578125" customWidth="1"/>
    <col min="19" max="19" width="11" customWidth="1"/>
  </cols>
  <sheetData>
    <row r="1" spans="1:19" ht="9.6" customHeight="1"/>
    <row r="2" spans="1:19" ht="33.75" customHeight="1">
      <c r="B2" s="44"/>
      <c r="C2" s="44"/>
      <c r="D2" s="44"/>
      <c r="E2" s="44"/>
      <c r="F2" s="44"/>
      <c r="I2" s="28" t="s">
        <v>0</v>
      </c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9.9499999999999993" customHeight="1"/>
    <row r="4" spans="1:19" ht="5.0999999999999996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spans="1:19" ht="23.25">
      <c r="A5" s="24" t="s">
        <v>1</v>
      </c>
      <c r="B5" s="25"/>
      <c r="C5" s="4" t="s">
        <v>2</v>
      </c>
      <c r="D5" s="4" t="s">
        <v>3</v>
      </c>
      <c r="E5" s="5" t="s">
        <v>4</v>
      </c>
      <c r="F5" s="26" t="s">
        <v>5</v>
      </c>
      <c r="G5" s="25"/>
      <c r="H5" s="26" t="s">
        <v>6</v>
      </c>
      <c r="I5" s="25"/>
      <c r="J5" s="5" t="s">
        <v>7</v>
      </c>
      <c r="K5" s="4" t="s">
        <v>8</v>
      </c>
      <c r="L5" s="4" t="s">
        <v>9</v>
      </c>
      <c r="M5" s="27" t="s">
        <v>10</v>
      </c>
      <c r="N5" s="25"/>
      <c r="O5" s="5" t="s">
        <v>11</v>
      </c>
      <c r="P5" s="5" t="s">
        <v>12</v>
      </c>
      <c r="Q5" s="5" t="s">
        <v>13</v>
      </c>
      <c r="R5" s="5" t="s">
        <v>14</v>
      </c>
      <c r="S5" s="6" t="s">
        <v>15</v>
      </c>
    </row>
    <row r="6" spans="1:19" ht="48.75">
      <c r="A6" s="17" t="s">
        <v>16</v>
      </c>
      <c r="B6" s="22"/>
      <c r="C6" s="9" t="s">
        <v>17</v>
      </c>
      <c r="D6" s="12" t="s">
        <v>18</v>
      </c>
      <c r="E6" s="7" t="s">
        <v>19</v>
      </c>
      <c r="F6" s="20" t="s">
        <v>20</v>
      </c>
      <c r="G6" s="22"/>
      <c r="H6" s="20" t="s">
        <v>21</v>
      </c>
      <c r="I6" s="22"/>
      <c r="J6" s="7" t="s">
        <v>22</v>
      </c>
      <c r="K6" s="11">
        <v>15900</v>
      </c>
      <c r="L6" s="10">
        <v>30</v>
      </c>
      <c r="M6" s="23">
        <v>477000</v>
      </c>
      <c r="N6" s="22"/>
      <c r="O6" s="10" t="s">
        <v>23</v>
      </c>
      <c r="P6" s="10" t="s">
        <v>24</v>
      </c>
      <c r="Q6" s="10"/>
      <c r="R6" s="7" t="s">
        <v>25</v>
      </c>
      <c r="S6" s="8" t="s">
        <v>26</v>
      </c>
    </row>
    <row r="7" spans="1:19" ht="48.75">
      <c r="A7" s="17" t="s">
        <v>27</v>
      </c>
      <c r="B7" s="22"/>
      <c r="C7" s="9" t="s">
        <v>17</v>
      </c>
      <c r="D7" s="12" t="s">
        <v>28</v>
      </c>
      <c r="E7" s="7" t="s">
        <v>29</v>
      </c>
      <c r="F7" s="20" t="s">
        <v>30</v>
      </c>
      <c r="G7" s="22"/>
      <c r="H7" s="20" t="s">
        <v>21</v>
      </c>
      <c r="I7" s="22"/>
      <c r="J7" s="7" t="s">
        <v>31</v>
      </c>
      <c r="K7" s="11">
        <v>19041.669999999998</v>
      </c>
      <c r="L7" s="10">
        <v>12</v>
      </c>
      <c r="M7" s="23">
        <v>228500</v>
      </c>
      <c r="N7" s="22"/>
      <c r="O7" s="10" t="s">
        <v>32</v>
      </c>
      <c r="P7" s="10" t="s">
        <v>33</v>
      </c>
      <c r="Q7" s="10" t="s">
        <v>34</v>
      </c>
      <c r="R7" s="7" t="s">
        <v>35</v>
      </c>
      <c r="S7" s="8" t="s">
        <v>36</v>
      </c>
    </row>
    <row r="8" spans="1:19" ht="29.25">
      <c r="A8" s="17" t="s">
        <v>37</v>
      </c>
      <c r="B8" s="22"/>
      <c r="C8" s="9" t="s">
        <v>38</v>
      </c>
      <c r="D8" s="12" t="s">
        <v>39</v>
      </c>
      <c r="E8" s="7" t="s">
        <v>40</v>
      </c>
      <c r="F8" s="20" t="s">
        <v>41</v>
      </c>
      <c r="G8" s="22"/>
      <c r="H8" s="20" t="s">
        <v>42</v>
      </c>
      <c r="I8" s="22"/>
      <c r="J8" s="7" t="s">
        <v>43</v>
      </c>
      <c r="K8" s="11" t="s">
        <v>44</v>
      </c>
      <c r="L8" s="10" t="s">
        <v>44</v>
      </c>
      <c r="M8" s="23" t="s">
        <v>44</v>
      </c>
      <c r="N8" s="22"/>
      <c r="O8" s="10" t="s">
        <v>32</v>
      </c>
      <c r="P8" s="10" t="s">
        <v>45</v>
      </c>
      <c r="Q8" s="10" t="s">
        <v>46</v>
      </c>
      <c r="R8" s="7" t="s">
        <v>47</v>
      </c>
      <c r="S8" s="8" t="s">
        <v>48</v>
      </c>
    </row>
    <row r="9" spans="1:19" ht="37.5" customHeight="1">
      <c r="A9" s="17" t="s">
        <v>37</v>
      </c>
      <c r="B9" s="22"/>
      <c r="C9" s="9" t="s">
        <v>49</v>
      </c>
      <c r="D9" s="12" t="s">
        <v>39</v>
      </c>
      <c r="E9" s="7" t="s">
        <v>40</v>
      </c>
      <c r="F9" s="20" t="s">
        <v>41</v>
      </c>
      <c r="G9" s="22"/>
      <c r="H9" s="20" t="s">
        <v>50</v>
      </c>
      <c r="I9" s="22"/>
      <c r="J9" s="7" t="s">
        <v>43</v>
      </c>
      <c r="K9" s="11">
        <v>178395</v>
      </c>
      <c r="L9" s="10">
        <v>12</v>
      </c>
      <c r="M9" s="23">
        <v>2140740</v>
      </c>
      <c r="N9" s="22"/>
      <c r="O9" s="10" t="s">
        <v>32</v>
      </c>
      <c r="P9" s="10" t="s">
        <v>45</v>
      </c>
      <c r="Q9" s="10" t="s">
        <v>46</v>
      </c>
      <c r="R9" s="7" t="s">
        <v>47</v>
      </c>
      <c r="S9" s="8" t="s">
        <v>48</v>
      </c>
    </row>
    <row r="10" spans="1:19" ht="30.75" customHeight="1">
      <c r="A10" s="17">
        <v>8650</v>
      </c>
      <c r="B10" s="18"/>
      <c r="C10" s="16" t="s">
        <v>17</v>
      </c>
      <c r="D10" s="13" t="s">
        <v>51</v>
      </c>
      <c r="E10" s="7" t="s">
        <v>52</v>
      </c>
      <c r="F10" s="19">
        <v>46245</v>
      </c>
      <c r="G10" s="20"/>
      <c r="H10" s="20" t="s">
        <v>21</v>
      </c>
      <c r="I10" s="20"/>
      <c r="J10" s="7" t="s">
        <v>53</v>
      </c>
      <c r="K10" s="14">
        <f>M10/L10</f>
        <v>37492</v>
      </c>
      <c r="L10" s="10">
        <v>12</v>
      </c>
      <c r="M10" s="21">
        <v>449904</v>
      </c>
      <c r="N10" s="20"/>
      <c r="O10" s="10" t="s">
        <v>23</v>
      </c>
      <c r="P10" s="10" t="s">
        <v>54</v>
      </c>
      <c r="Q10" s="10" t="s">
        <v>55</v>
      </c>
      <c r="R10" s="7" t="s">
        <v>56</v>
      </c>
      <c r="S10" s="8" t="s">
        <v>57</v>
      </c>
    </row>
    <row r="11" spans="1:19" ht="39.950000000000003" customHeight="1">
      <c r="A11" s="17">
        <v>7994</v>
      </c>
      <c r="B11" s="18"/>
      <c r="C11" s="16" t="s">
        <v>58</v>
      </c>
      <c r="D11" s="13" t="s">
        <v>59</v>
      </c>
      <c r="E11" s="7" t="s">
        <v>60</v>
      </c>
      <c r="F11" s="19">
        <v>46241</v>
      </c>
      <c r="G11" s="20"/>
      <c r="H11" s="20" t="s">
        <v>50</v>
      </c>
      <c r="I11" s="20"/>
      <c r="J11" s="7" t="s">
        <v>61</v>
      </c>
      <c r="K11" s="14">
        <v>96774.69</v>
      </c>
      <c r="L11" s="10">
        <v>12</v>
      </c>
      <c r="M11" s="21">
        <v>1161296.28</v>
      </c>
      <c r="N11" s="20"/>
      <c r="O11" s="10" t="s">
        <v>62</v>
      </c>
      <c r="P11" s="10" t="s">
        <v>63</v>
      </c>
      <c r="Q11" s="10" t="s">
        <v>64</v>
      </c>
      <c r="R11" s="7" t="s">
        <v>65</v>
      </c>
      <c r="S11" s="8" t="s">
        <v>66</v>
      </c>
    </row>
    <row r="12" spans="1:19" ht="26.25" customHeight="1">
      <c r="A12" s="17">
        <v>8578</v>
      </c>
      <c r="B12" s="18"/>
      <c r="C12" s="16" t="s">
        <v>67</v>
      </c>
      <c r="D12" s="13" t="s">
        <v>68</v>
      </c>
      <c r="E12" s="7" t="s">
        <v>69</v>
      </c>
      <c r="F12" s="19">
        <v>46244</v>
      </c>
      <c r="G12" s="20"/>
      <c r="H12" s="20" t="s">
        <v>70</v>
      </c>
      <c r="I12" s="20"/>
      <c r="J12" s="7" t="s">
        <v>71</v>
      </c>
      <c r="K12" s="10" t="s">
        <v>44</v>
      </c>
      <c r="L12" s="10" t="s">
        <v>44</v>
      </c>
      <c r="M12" s="20" t="s">
        <v>44</v>
      </c>
      <c r="N12" s="20"/>
      <c r="O12" s="10" t="s">
        <v>32</v>
      </c>
      <c r="P12" s="15" t="s">
        <v>72</v>
      </c>
      <c r="Q12" s="10" t="s">
        <v>73</v>
      </c>
      <c r="R12" s="7" t="s">
        <v>74</v>
      </c>
      <c r="S12" s="8" t="s">
        <v>75</v>
      </c>
    </row>
    <row r="13" spans="1:19" ht="26.25" customHeight="1">
      <c r="A13" s="17">
        <v>7830</v>
      </c>
      <c r="B13" s="18"/>
      <c r="C13" s="16" t="s">
        <v>67</v>
      </c>
      <c r="D13" s="13" t="s">
        <v>76</v>
      </c>
      <c r="E13" s="7" t="s">
        <v>77</v>
      </c>
      <c r="F13" s="19">
        <v>46244</v>
      </c>
      <c r="G13" s="20"/>
      <c r="H13" s="20" t="s">
        <v>78</v>
      </c>
      <c r="I13" s="20"/>
      <c r="J13" s="7" t="s">
        <v>79</v>
      </c>
      <c r="K13" s="10" t="s">
        <v>44</v>
      </c>
      <c r="L13" s="10">
        <v>60</v>
      </c>
      <c r="M13" s="20" t="s">
        <v>44</v>
      </c>
      <c r="N13" s="20"/>
      <c r="O13" s="10" t="s">
        <v>55</v>
      </c>
      <c r="P13" s="10" t="s">
        <v>55</v>
      </c>
      <c r="Q13" s="10" t="s">
        <v>55</v>
      </c>
      <c r="R13" s="7" t="s">
        <v>80</v>
      </c>
      <c r="S13" s="8" t="s">
        <v>55</v>
      </c>
    </row>
    <row r="14" spans="1:19" ht="31.5" customHeight="1">
      <c r="A14" s="17">
        <v>8124</v>
      </c>
      <c r="B14" s="18"/>
      <c r="C14" s="16" t="s">
        <v>38</v>
      </c>
      <c r="D14" s="13" t="s">
        <v>81</v>
      </c>
      <c r="E14" s="7" t="s">
        <v>82</v>
      </c>
      <c r="F14" s="19">
        <v>46241</v>
      </c>
      <c r="G14" s="20"/>
      <c r="H14" s="20" t="s">
        <v>78</v>
      </c>
      <c r="I14" s="20"/>
      <c r="J14" s="7" t="s">
        <v>83</v>
      </c>
      <c r="K14" s="10" t="s">
        <v>44</v>
      </c>
      <c r="L14" s="10" t="s">
        <v>44</v>
      </c>
      <c r="M14" s="21">
        <v>647036.1</v>
      </c>
      <c r="N14" s="20"/>
      <c r="O14" s="10" t="s">
        <v>23</v>
      </c>
      <c r="P14" s="10" t="s">
        <v>84</v>
      </c>
      <c r="Q14" s="10" t="s">
        <v>55</v>
      </c>
      <c r="R14" s="7" t="s">
        <v>85</v>
      </c>
      <c r="S14" s="8" t="s">
        <v>86</v>
      </c>
    </row>
    <row r="15" spans="1:19" ht="36.75" customHeight="1">
      <c r="A15" s="17">
        <v>8653</v>
      </c>
      <c r="B15" s="18"/>
      <c r="C15" s="16" t="s">
        <v>17</v>
      </c>
      <c r="D15" s="13" t="s">
        <v>87</v>
      </c>
      <c r="E15" s="7" t="s">
        <v>88</v>
      </c>
      <c r="F15" s="19">
        <v>46248</v>
      </c>
      <c r="G15" s="20"/>
      <c r="H15" s="20" t="s">
        <v>21</v>
      </c>
      <c r="I15" s="20"/>
      <c r="J15" s="7" t="s">
        <v>89</v>
      </c>
      <c r="K15" s="14">
        <f>M15/L15</f>
        <v>50000</v>
      </c>
      <c r="L15" s="10">
        <v>12</v>
      </c>
      <c r="M15" s="21">
        <v>600000</v>
      </c>
      <c r="N15" s="20"/>
      <c r="O15" s="10" t="s">
        <v>32</v>
      </c>
      <c r="P15" s="10" t="s">
        <v>90</v>
      </c>
      <c r="Q15" s="10" t="s">
        <v>91</v>
      </c>
      <c r="R15" s="7" t="s">
        <v>92</v>
      </c>
      <c r="S15" s="8" t="s">
        <v>93</v>
      </c>
    </row>
    <row r="16" spans="1:19" ht="43.5" customHeight="1">
      <c r="A16" s="17">
        <v>8651</v>
      </c>
      <c r="B16" s="18"/>
      <c r="C16" s="16" t="s">
        <v>17</v>
      </c>
      <c r="D16" s="13" t="s">
        <v>94</v>
      </c>
      <c r="E16" s="7" t="s">
        <v>95</v>
      </c>
      <c r="F16" s="19">
        <v>46248</v>
      </c>
      <c r="G16" s="20"/>
      <c r="H16" s="20" t="s">
        <v>21</v>
      </c>
      <c r="I16" s="20"/>
      <c r="J16" s="7" t="s">
        <v>96</v>
      </c>
      <c r="K16" s="14">
        <f>M16/L16</f>
        <v>4955126.0720833335</v>
      </c>
      <c r="L16" s="10">
        <v>24</v>
      </c>
      <c r="M16" s="21">
        <v>118923025.73</v>
      </c>
      <c r="N16" s="20"/>
      <c r="O16" s="10" t="s">
        <v>23</v>
      </c>
      <c r="P16" s="10" t="s">
        <v>97</v>
      </c>
      <c r="Q16" s="10" t="s">
        <v>55</v>
      </c>
      <c r="R16" s="7" t="s">
        <v>98</v>
      </c>
      <c r="S16" s="8" t="s">
        <v>99</v>
      </c>
    </row>
    <row r="17" spans="1:19" ht="43.5" customHeight="1">
      <c r="A17" s="17">
        <v>8657</v>
      </c>
      <c r="B17" s="18"/>
      <c r="C17" s="16" t="s">
        <v>100</v>
      </c>
      <c r="D17" s="13" t="s">
        <v>101</v>
      </c>
      <c r="E17" s="7" t="s">
        <v>102</v>
      </c>
      <c r="F17" s="19">
        <v>46251</v>
      </c>
      <c r="G17" s="20"/>
      <c r="H17" s="20" t="s">
        <v>21</v>
      </c>
      <c r="I17" s="20"/>
      <c r="J17" s="7" t="s">
        <v>103</v>
      </c>
      <c r="K17" s="14">
        <v>0</v>
      </c>
      <c r="L17" s="10">
        <v>60</v>
      </c>
      <c r="M17" s="21">
        <v>0</v>
      </c>
      <c r="N17" s="20"/>
      <c r="O17" s="10" t="s">
        <v>55</v>
      </c>
      <c r="P17" s="10" t="s">
        <v>55</v>
      </c>
      <c r="Q17" s="10" t="s">
        <v>55</v>
      </c>
      <c r="R17" s="7" t="s">
        <v>55</v>
      </c>
      <c r="S17" s="8" t="s">
        <v>55</v>
      </c>
    </row>
    <row r="18" spans="1:19" ht="30.75" customHeight="1">
      <c r="A18" s="17">
        <v>8658</v>
      </c>
      <c r="B18" s="18"/>
      <c r="C18" s="16" t="s">
        <v>17</v>
      </c>
      <c r="D18" s="13" t="s">
        <v>104</v>
      </c>
      <c r="E18" s="7" t="s">
        <v>105</v>
      </c>
      <c r="F18" s="19">
        <v>46251</v>
      </c>
      <c r="G18" s="20"/>
      <c r="H18" s="20" t="s">
        <v>21</v>
      </c>
      <c r="I18" s="20"/>
      <c r="J18" s="7" t="s">
        <v>106</v>
      </c>
      <c r="K18" s="14">
        <v>4600</v>
      </c>
      <c r="L18" s="10">
        <v>12</v>
      </c>
      <c r="M18" s="21">
        <v>55200</v>
      </c>
      <c r="N18" s="20"/>
      <c r="O18" s="10" t="s">
        <v>107</v>
      </c>
      <c r="P18" s="10" t="s">
        <v>55</v>
      </c>
      <c r="Q18" s="10" t="s">
        <v>55</v>
      </c>
      <c r="R18" s="7" t="s">
        <v>108</v>
      </c>
      <c r="S18" s="8" t="s">
        <v>109</v>
      </c>
    </row>
    <row r="19" spans="1:19" ht="35.25" customHeight="1">
      <c r="A19" s="17">
        <v>8515</v>
      </c>
      <c r="B19" s="18"/>
      <c r="C19" s="16" t="s">
        <v>67</v>
      </c>
      <c r="D19" s="13" t="s">
        <v>110</v>
      </c>
      <c r="E19" s="7" t="s">
        <v>111</v>
      </c>
      <c r="F19" s="19">
        <v>46252</v>
      </c>
      <c r="G19" s="20"/>
      <c r="H19" s="20" t="s">
        <v>112</v>
      </c>
      <c r="I19" s="20"/>
      <c r="J19" s="7" t="s">
        <v>113</v>
      </c>
      <c r="K19" s="10" t="s">
        <v>44</v>
      </c>
      <c r="L19" s="10" t="s">
        <v>44</v>
      </c>
      <c r="M19" s="21">
        <v>249990.78</v>
      </c>
      <c r="N19" s="20"/>
      <c r="O19" s="10" t="s">
        <v>23</v>
      </c>
      <c r="P19" s="10" t="s">
        <v>114</v>
      </c>
      <c r="Q19" s="10" t="s">
        <v>55</v>
      </c>
      <c r="R19" s="7" t="s">
        <v>115</v>
      </c>
      <c r="S19" s="8" t="s">
        <v>116</v>
      </c>
    </row>
    <row r="20" spans="1:19" ht="31.5" customHeight="1">
      <c r="A20" s="17">
        <v>8464</v>
      </c>
      <c r="B20" s="18"/>
      <c r="C20" s="16" t="s">
        <v>67</v>
      </c>
      <c r="D20" s="13" t="s">
        <v>117</v>
      </c>
      <c r="E20" s="7" t="s">
        <v>118</v>
      </c>
      <c r="F20" s="19">
        <v>46251</v>
      </c>
      <c r="G20" s="20"/>
      <c r="H20" s="20" t="s">
        <v>70</v>
      </c>
      <c r="I20" s="20"/>
      <c r="J20" s="7" t="s">
        <v>119</v>
      </c>
      <c r="K20" s="10" t="s">
        <v>44</v>
      </c>
      <c r="L20" s="10" t="s">
        <v>44</v>
      </c>
      <c r="M20" s="20" t="s">
        <v>44</v>
      </c>
      <c r="N20" s="20"/>
      <c r="O20" s="10" t="s">
        <v>32</v>
      </c>
      <c r="P20" s="10" t="s">
        <v>120</v>
      </c>
      <c r="Q20" s="10" t="s">
        <v>121</v>
      </c>
      <c r="R20" s="7" t="s">
        <v>122</v>
      </c>
      <c r="S20" s="8" t="s">
        <v>123</v>
      </c>
    </row>
    <row r="21" spans="1:19" ht="44.25" customHeight="1">
      <c r="A21" s="17">
        <v>8659</v>
      </c>
      <c r="B21" s="18"/>
      <c r="C21" s="16" t="s">
        <v>17</v>
      </c>
      <c r="D21" s="13" t="s">
        <v>124</v>
      </c>
      <c r="E21" s="7" t="s">
        <v>125</v>
      </c>
      <c r="F21" s="19">
        <v>46253</v>
      </c>
      <c r="G21" s="20"/>
      <c r="H21" s="20" t="s">
        <v>21</v>
      </c>
      <c r="I21" s="20"/>
      <c r="J21" s="7" t="s">
        <v>126</v>
      </c>
      <c r="K21" s="14">
        <f>M21/L21</f>
        <v>159800</v>
      </c>
      <c r="L21" s="10">
        <v>36</v>
      </c>
      <c r="M21" s="21">
        <v>5752800</v>
      </c>
      <c r="N21" s="20"/>
      <c r="O21" s="10" t="s">
        <v>32</v>
      </c>
      <c r="P21" s="10" t="s">
        <v>127</v>
      </c>
      <c r="Q21" s="10" t="s">
        <v>128</v>
      </c>
      <c r="R21" s="7" t="s">
        <v>129</v>
      </c>
      <c r="S21" s="8" t="s">
        <v>130</v>
      </c>
    </row>
    <row r="22" spans="1:19" ht="33" customHeight="1">
      <c r="A22" s="17">
        <v>8610</v>
      </c>
      <c r="B22" s="18"/>
      <c r="C22" s="16" t="s">
        <v>67</v>
      </c>
      <c r="D22" s="13" t="s">
        <v>131</v>
      </c>
      <c r="E22" s="7" t="s">
        <v>132</v>
      </c>
      <c r="F22" s="19">
        <v>46252</v>
      </c>
      <c r="G22" s="20"/>
      <c r="H22" s="20" t="s">
        <v>70</v>
      </c>
      <c r="I22" s="20"/>
      <c r="J22" s="7" t="s">
        <v>133</v>
      </c>
      <c r="K22" s="10" t="s">
        <v>44</v>
      </c>
      <c r="L22" s="10" t="s">
        <v>44</v>
      </c>
      <c r="M22" s="21" t="s">
        <v>44</v>
      </c>
      <c r="N22" s="20"/>
      <c r="O22" s="10" t="s">
        <v>32</v>
      </c>
      <c r="P22" s="15">
        <v>46235</v>
      </c>
      <c r="Q22" s="10" t="s">
        <v>134</v>
      </c>
      <c r="R22" s="7" t="s">
        <v>74</v>
      </c>
      <c r="S22" s="8" t="s">
        <v>75</v>
      </c>
    </row>
    <row r="23" spans="1:19" ht="45.75" customHeight="1">
      <c r="A23" s="17">
        <v>8663</v>
      </c>
      <c r="B23" s="18"/>
      <c r="C23" s="16" t="s">
        <v>17</v>
      </c>
      <c r="D23" s="13" t="s">
        <v>135</v>
      </c>
      <c r="E23" s="7" t="s">
        <v>136</v>
      </c>
      <c r="F23" s="19">
        <v>46253</v>
      </c>
      <c r="G23" s="20"/>
      <c r="H23" s="20" t="s">
        <v>21</v>
      </c>
      <c r="I23" s="20"/>
      <c r="J23" s="7" t="s">
        <v>137</v>
      </c>
      <c r="K23" s="10" t="s">
        <v>44</v>
      </c>
      <c r="L23" s="10" t="s">
        <v>44</v>
      </c>
      <c r="M23" s="21">
        <v>299280</v>
      </c>
      <c r="N23" s="20"/>
      <c r="O23" s="10" t="s">
        <v>32</v>
      </c>
      <c r="P23" s="10" t="s">
        <v>138</v>
      </c>
      <c r="Q23" s="10" t="s">
        <v>139</v>
      </c>
      <c r="R23" s="7" t="s">
        <v>74</v>
      </c>
      <c r="S23" s="8" t="s">
        <v>74</v>
      </c>
    </row>
    <row r="24" spans="1:19" ht="42" customHeight="1">
      <c r="A24" s="17">
        <v>8311</v>
      </c>
      <c r="B24" s="18"/>
      <c r="C24" s="16" t="s">
        <v>38</v>
      </c>
      <c r="D24" s="13" t="s">
        <v>140</v>
      </c>
      <c r="E24" s="7" t="s">
        <v>141</v>
      </c>
      <c r="F24" s="19">
        <v>46253</v>
      </c>
      <c r="G24" s="20"/>
      <c r="H24" s="20" t="s">
        <v>70</v>
      </c>
      <c r="I24" s="20"/>
      <c r="J24" s="7" t="s">
        <v>142</v>
      </c>
      <c r="K24" s="10" t="s">
        <v>44</v>
      </c>
      <c r="L24" s="10" t="s">
        <v>44</v>
      </c>
      <c r="M24" s="20" t="s">
        <v>44</v>
      </c>
      <c r="N24" s="20"/>
      <c r="O24" s="10" t="s">
        <v>143</v>
      </c>
      <c r="P24" s="10" t="s">
        <v>144</v>
      </c>
      <c r="Q24" s="10" t="s">
        <v>55</v>
      </c>
      <c r="R24" s="7" t="s">
        <v>145</v>
      </c>
      <c r="S24" s="8" t="s">
        <v>146</v>
      </c>
    </row>
    <row r="25" spans="1:19" ht="46.5" customHeight="1">
      <c r="A25" s="37">
        <v>8647</v>
      </c>
      <c r="B25" s="38"/>
      <c r="C25" s="39" t="s">
        <v>17</v>
      </c>
      <c r="D25" s="29" t="s">
        <v>147</v>
      </c>
      <c r="E25" s="30" t="s">
        <v>148</v>
      </c>
      <c r="F25" s="34">
        <v>46255</v>
      </c>
      <c r="G25" s="35"/>
      <c r="H25" s="35" t="s">
        <v>21</v>
      </c>
      <c r="I25" s="35"/>
      <c r="J25" s="30" t="s">
        <v>149</v>
      </c>
      <c r="K25" s="42">
        <f>M25/L25</f>
        <v>31405.03</v>
      </c>
      <c r="L25" s="40">
        <v>12</v>
      </c>
      <c r="M25" s="41">
        <v>376860.36</v>
      </c>
      <c r="N25" s="35"/>
      <c r="O25" s="40" t="s">
        <v>32</v>
      </c>
      <c r="P25" s="40" t="s">
        <v>150</v>
      </c>
      <c r="Q25" s="40" t="s">
        <v>151</v>
      </c>
      <c r="R25" s="30" t="s">
        <v>152</v>
      </c>
      <c r="S25" s="31" t="s">
        <v>153</v>
      </c>
    </row>
    <row r="26" spans="1:19" ht="38.25" customHeight="1">
      <c r="A26" s="37">
        <v>8412</v>
      </c>
      <c r="B26" s="38"/>
      <c r="C26" s="39" t="s">
        <v>67</v>
      </c>
      <c r="D26" s="29" t="s">
        <v>154</v>
      </c>
      <c r="E26" s="30" t="s">
        <v>60</v>
      </c>
      <c r="F26" s="34">
        <v>46259</v>
      </c>
      <c r="G26" s="35"/>
      <c r="H26" s="35" t="s">
        <v>155</v>
      </c>
      <c r="I26" s="35"/>
      <c r="J26" s="30" t="s">
        <v>156</v>
      </c>
      <c r="K26" s="42" t="s">
        <v>44</v>
      </c>
      <c r="L26" s="40">
        <v>30</v>
      </c>
      <c r="M26" s="41" t="s">
        <v>44</v>
      </c>
      <c r="N26" s="35"/>
      <c r="O26" s="40" t="s">
        <v>62</v>
      </c>
      <c r="P26" s="40" t="s">
        <v>157</v>
      </c>
      <c r="Q26" s="40" t="s">
        <v>158</v>
      </c>
      <c r="R26" s="30" t="s">
        <v>65</v>
      </c>
      <c r="S26" s="31" t="s">
        <v>66</v>
      </c>
    </row>
    <row r="27" spans="1:19" ht="36" customHeight="1">
      <c r="A27" s="37">
        <v>8487</v>
      </c>
      <c r="B27" s="38"/>
      <c r="C27" s="39" t="s">
        <v>67</v>
      </c>
      <c r="D27" s="29" t="s">
        <v>159</v>
      </c>
      <c r="E27" s="30" t="s">
        <v>160</v>
      </c>
      <c r="F27" s="34">
        <v>46255</v>
      </c>
      <c r="G27" s="35"/>
      <c r="H27" s="35" t="s">
        <v>50</v>
      </c>
      <c r="I27" s="35"/>
      <c r="J27" s="30" t="s">
        <v>161</v>
      </c>
      <c r="K27" s="42">
        <f>M27/L27</f>
        <v>15000</v>
      </c>
      <c r="L27" s="40">
        <v>12</v>
      </c>
      <c r="M27" s="41">
        <v>180000</v>
      </c>
      <c r="N27" s="35"/>
      <c r="O27" s="40" t="s">
        <v>23</v>
      </c>
      <c r="P27" s="40" t="s">
        <v>162</v>
      </c>
      <c r="Q27" s="40" t="s">
        <v>55</v>
      </c>
      <c r="R27" s="30" t="s">
        <v>163</v>
      </c>
      <c r="S27" s="31" t="s">
        <v>164</v>
      </c>
    </row>
    <row r="28" spans="1:19" ht="35.25" customHeight="1">
      <c r="A28" s="37">
        <v>8668</v>
      </c>
      <c r="B28" s="38"/>
      <c r="C28" s="39" t="s">
        <v>17</v>
      </c>
      <c r="D28" s="29" t="s">
        <v>165</v>
      </c>
      <c r="E28" s="30" t="s">
        <v>166</v>
      </c>
      <c r="F28" s="34">
        <v>46255</v>
      </c>
      <c r="G28" s="35"/>
      <c r="H28" s="35" t="s">
        <v>21</v>
      </c>
      <c r="I28" s="35"/>
      <c r="J28" s="30" t="s">
        <v>167</v>
      </c>
      <c r="K28" s="40" t="s">
        <v>44</v>
      </c>
      <c r="L28" s="40" t="s">
        <v>168</v>
      </c>
      <c r="M28" s="41">
        <v>2114418.65</v>
      </c>
      <c r="N28" s="35"/>
      <c r="O28" s="40" t="s">
        <v>62</v>
      </c>
      <c r="P28" s="40" t="s">
        <v>72</v>
      </c>
      <c r="Q28" s="40" t="s">
        <v>169</v>
      </c>
      <c r="R28" s="30" t="s">
        <v>170</v>
      </c>
      <c r="S28" s="31" t="s">
        <v>171</v>
      </c>
    </row>
    <row r="29" spans="1:19" ht="33.75" customHeight="1">
      <c r="A29" s="37">
        <v>8085</v>
      </c>
      <c r="B29" s="38"/>
      <c r="C29" s="39" t="s">
        <v>38</v>
      </c>
      <c r="D29" s="29" t="s">
        <v>172</v>
      </c>
      <c r="E29" s="30" t="s">
        <v>173</v>
      </c>
      <c r="F29" s="34">
        <v>46258</v>
      </c>
      <c r="G29" s="35"/>
      <c r="H29" s="35" t="s">
        <v>50</v>
      </c>
      <c r="I29" s="35"/>
      <c r="J29" s="30" t="s">
        <v>174</v>
      </c>
      <c r="K29" s="42">
        <v>169182.92</v>
      </c>
      <c r="L29" s="40">
        <v>2</v>
      </c>
      <c r="M29" s="41">
        <v>353117.12</v>
      </c>
      <c r="N29" s="35"/>
      <c r="O29" s="40" t="s">
        <v>23</v>
      </c>
      <c r="P29" s="40" t="s">
        <v>175</v>
      </c>
      <c r="Q29" s="40" t="s">
        <v>55</v>
      </c>
      <c r="R29" s="30" t="s">
        <v>25</v>
      </c>
      <c r="S29" s="31" t="s">
        <v>176</v>
      </c>
    </row>
    <row r="30" spans="1:19">
      <c r="A30" s="43" t="s">
        <v>55</v>
      </c>
      <c r="B30" s="36" t="s">
        <v>55</v>
      </c>
      <c r="C30" s="36" t="s">
        <v>55</v>
      </c>
      <c r="D30" s="32" t="s">
        <v>55</v>
      </c>
      <c r="E30" s="32" t="s">
        <v>55</v>
      </c>
      <c r="F30" s="36" t="s">
        <v>55</v>
      </c>
      <c r="G30" s="36" t="s">
        <v>55</v>
      </c>
      <c r="H30" s="36" t="s">
        <v>55</v>
      </c>
      <c r="I30" s="36" t="s">
        <v>55</v>
      </c>
      <c r="J30" s="32" t="s">
        <v>55</v>
      </c>
      <c r="K30" s="36" t="s">
        <v>55</v>
      </c>
      <c r="L30" s="36" t="s">
        <v>55</v>
      </c>
      <c r="M30" s="36" t="s">
        <v>55</v>
      </c>
      <c r="N30" s="36" t="s">
        <v>55</v>
      </c>
      <c r="O30" s="36" t="s">
        <v>55</v>
      </c>
      <c r="P30" s="36" t="s">
        <v>55</v>
      </c>
      <c r="Q30" s="36" t="s">
        <v>55</v>
      </c>
      <c r="R30" s="32" t="s">
        <v>55</v>
      </c>
      <c r="S30" s="33" t="s">
        <v>55</v>
      </c>
    </row>
  </sheetData>
  <mergeCells count="102">
    <mergeCell ref="A29:B29"/>
    <mergeCell ref="F29:G29"/>
    <mergeCell ref="H29:I29"/>
    <mergeCell ref="M29:N29"/>
    <mergeCell ref="A27:B27"/>
    <mergeCell ref="F27:G27"/>
    <mergeCell ref="H27:I27"/>
    <mergeCell ref="M27:N27"/>
    <mergeCell ref="A28:B28"/>
    <mergeCell ref="F28:G28"/>
    <mergeCell ref="H28:I28"/>
    <mergeCell ref="M28:N28"/>
    <mergeCell ref="A25:B25"/>
    <mergeCell ref="F25:G25"/>
    <mergeCell ref="H25:I25"/>
    <mergeCell ref="M25:N25"/>
    <mergeCell ref="A26:B26"/>
    <mergeCell ref="F26:G26"/>
    <mergeCell ref="H26:I26"/>
    <mergeCell ref="M26:N26"/>
    <mergeCell ref="A23:B23"/>
    <mergeCell ref="F23:G23"/>
    <mergeCell ref="H23:I23"/>
    <mergeCell ref="M23:N23"/>
    <mergeCell ref="A24:B24"/>
    <mergeCell ref="F24:G24"/>
    <mergeCell ref="H24:I24"/>
    <mergeCell ref="M24:N24"/>
    <mergeCell ref="A21:B21"/>
    <mergeCell ref="F21:G21"/>
    <mergeCell ref="H21:I21"/>
    <mergeCell ref="M21:N21"/>
    <mergeCell ref="A22:B22"/>
    <mergeCell ref="F22:G22"/>
    <mergeCell ref="H22:I22"/>
    <mergeCell ref="M22:N22"/>
    <mergeCell ref="A19:B19"/>
    <mergeCell ref="F19:G19"/>
    <mergeCell ref="H19:I19"/>
    <mergeCell ref="M19:N19"/>
    <mergeCell ref="A20:B20"/>
    <mergeCell ref="F20:G20"/>
    <mergeCell ref="H20:I20"/>
    <mergeCell ref="M20:N20"/>
    <mergeCell ref="A18:B18"/>
    <mergeCell ref="F18:G18"/>
    <mergeCell ref="H18:I18"/>
    <mergeCell ref="M18:N18"/>
    <mergeCell ref="A16:B16"/>
    <mergeCell ref="F16:G16"/>
    <mergeCell ref="H16:I16"/>
    <mergeCell ref="M16:N16"/>
    <mergeCell ref="A17:B17"/>
    <mergeCell ref="F17:G17"/>
    <mergeCell ref="H17:I17"/>
    <mergeCell ref="M17:N17"/>
    <mergeCell ref="A14:B14"/>
    <mergeCell ref="F14:G14"/>
    <mergeCell ref="H14:I14"/>
    <mergeCell ref="M14:N14"/>
    <mergeCell ref="A15:B15"/>
    <mergeCell ref="F15:G15"/>
    <mergeCell ref="H15:I15"/>
    <mergeCell ref="M15:N15"/>
    <mergeCell ref="B2:F2"/>
    <mergeCell ref="A5:B5"/>
    <mergeCell ref="F5:G5"/>
    <mergeCell ref="H5:I5"/>
    <mergeCell ref="M5:N5"/>
    <mergeCell ref="I2:S2"/>
    <mergeCell ref="A6:B6"/>
    <mergeCell ref="F6:G6"/>
    <mergeCell ref="H6:I6"/>
    <mergeCell ref="M6:N6"/>
    <mergeCell ref="A7:B7"/>
    <mergeCell ref="F7:G7"/>
    <mergeCell ref="H7:I7"/>
    <mergeCell ref="M7:N7"/>
    <mergeCell ref="A8:B8"/>
    <mergeCell ref="F8:G8"/>
    <mergeCell ref="H8:I8"/>
    <mergeCell ref="M8:N8"/>
    <mergeCell ref="A9:B9"/>
    <mergeCell ref="F9:G9"/>
    <mergeCell ref="H9:I9"/>
    <mergeCell ref="M9:N9"/>
    <mergeCell ref="A10:B10"/>
    <mergeCell ref="F10:G10"/>
    <mergeCell ref="H10:I10"/>
    <mergeCell ref="M10:N10"/>
    <mergeCell ref="A11:B11"/>
    <mergeCell ref="F11:G11"/>
    <mergeCell ref="H11:I11"/>
    <mergeCell ref="M11:N11"/>
    <mergeCell ref="A12:B12"/>
    <mergeCell ref="F12:G12"/>
    <mergeCell ref="H12:I12"/>
    <mergeCell ref="M12:N12"/>
    <mergeCell ref="A13:B13"/>
    <mergeCell ref="F13:G13"/>
    <mergeCell ref="H13:I13"/>
    <mergeCell ref="M13:N13"/>
  </mergeCells>
  <pageMargins left="0.168110236220472" right="0.16653543307086599" top="0.133464566929134" bottom="0.58346456692913395" header="0.133464566929134" footer="0.133464566929134"/>
  <pageSetup paperSize="9" orientation="landscape" horizontalDpi="300" verticalDpi="300"/>
  <headerFooter alignWithMargins="0">
    <oddFooter>&amp;L&amp;"Arial,Regular"&amp;10 10/08/2026 14:30:27 &amp;C&amp;"Segoe UI,Regular"&amp;10&amp;P de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1f87ef-8e20-41b0-8fb1-da4e2c0a3e71" xsi:nil="true"/>
    <N_x00fa_mreo xmlns="26af92d2-6fed-4d51-ab53-1d0344878774" xsi:nil="true"/>
    <DATA_x002f_HORA xmlns="26af92d2-6fed-4d51-ab53-1d0344878774" xsi:nil="true"/>
    <lcf76f155ced4ddcb4097134ff3c332f xmlns="26af92d2-6fed-4d51-ab53-1d034487877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91C07D9AB2948B59152CDDEAEDA3A" ma:contentTypeVersion="13" ma:contentTypeDescription="Create a new document." ma:contentTypeScope="" ma:versionID="277d9bf92afb80adcdfdbf4476f4e50c">
  <xsd:schema xmlns:xsd="http://www.w3.org/2001/XMLSchema" xmlns:xs="http://www.w3.org/2001/XMLSchema" xmlns:p="http://schemas.microsoft.com/office/2006/metadata/properties" xmlns:ns2="26af92d2-6fed-4d51-ab53-1d0344878774" xmlns:ns3="711f87ef-8e20-41b0-8fb1-da4e2c0a3e71" targetNamespace="http://schemas.microsoft.com/office/2006/metadata/properties" ma:root="true" ma:fieldsID="71c389ba2a9f3dee0a8561e4d87a525d" ns2:_="" ns3:_="">
    <xsd:import namespace="26af92d2-6fed-4d51-ab53-1d0344878774"/>
    <xsd:import namespace="711f87ef-8e20-41b0-8fb1-da4e2c0a3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_x00fa_mreo" minOccurs="0"/>
                <xsd:element ref="ns2:DATA_x002f_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f92d2-6fed-4d51-ab53-1d0344878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ab9438-f903-450b-a158-c86bb4a35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_x00fa_mreo" ma:index="19" nillable="true" ma:displayName="Númreo" ma:format="Dropdown" ma:internalName="N_x00fa_mreo" ma:percentage="FALSE">
      <xsd:simpleType>
        <xsd:restriction base="dms:Number"/>
      </xsd:simpleType>
    </xsd:element>
    <xsd:element name="DATA_x002f_HORA" ma:index="20" nillable="true" ma:displayName="DATA/HORA" ma:format="DateOnly" ma:internalName="DATA_x002f_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f87ef-8e20-41b0-8fb1-da4e2c0a3e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c817a-3d97-4da0-9024-449c145038a1}" ma:internalName="TaxCatchAll" ma:showField="CatchAllData" ma:web="711f87ef-8e20-41b0-8fb1-da4e2c0a3e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E0FB4-5E77-4DCC-916A-D7B3E2F70222}"/>
</file>

<file path=customXml/itemProps2.xml><?xml version="1.0" encoding="utf-8"?>
<ds:datastoreItem xmlns:ds="http://schemas.openxmlformats.org/officeDocument/2006/customXml" ds:itemID="{C7E3254F-623D-438F-89FC-EB613885ED8E}"/>
</file>

<file path=customXml/itemProps3.xml><?xml version="1.0" encoding="utf-8"?>
<ds:datastoreItem xmlns:ds="http://schemas.openxmlformats.org/officeDocument/2006/customXml" ds:itemID="{BB215B91-55A4-4086-9B5A-8BA8689C5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João Evangelista Mendes da Costa</cp:lastModifiedBy>
  <cp:revision/>
  <dcterms:created xsi:type="dcterms:W3CDTF">2026-08-10T17:58:21Z</dcterms:created>
  <dcterms:modified xsi:type="dcterms:W3CDTF">2026-08-26T17:52:59Z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0x010100C8191C07D9AB2948B59152CDDEAEDA3A</vt:lpwstr>
  </property>
  <property fmtid="{D5CDD505-2E9C-101B-9397-08002B2CF9AE}" pid="3" name="MediaServiceImageTags">
    <vt:lpwstr/>
  </property>
</Properties>
</file>